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4.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5.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drawings/drawing6.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drawings/drawing7.xml" ContentType="application/vnd.openxmlformats-officedocument.drawing+xml"/>
  <Override PartName="/xl/tables/table3.xml" ContentType="application/vnd.openxmlformats-officedocument.spreadsheetml.table+xml"/>
  <Override PartName="/xl/queryTables/queryTable2.xml" ContentType="application/vnd.openxmlformats-officedocument.spreadsheetml.queryTable+xml"/>
  <Override PartName="/xl/charts/chart1.xml" ContentType="application/vnd.openxmlformats-officedocument.drawingml.chart+xml"/>
  <Override PartName="/xl/theme/themeOverride1.xml" ContentType="application/vnd.openxmlformats-officedocument.themeOverride+xml"/>
  <Override PartName="/xl/drawings/drawing8.xml" ContentType="application/vnd.openxmlformats-officedocument.drawing+xml"/>
  <Override PartName="/xl/tables/table4.xml" ContentType="application/vnd.openxmlformats-officedocument.spreadsheetml.table+xml"/>
  <Override PartName="/xl/queryTables/queryTable3.xml" ContentType="application/vnd.openxmlformats-officedocument.spreadsheetml.queryTable+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2.xml" ContentType="application/vnd.openxmlformats-officedocument.themeOverride+xml"/>
  <Override PartName="/xl/drawings/drawing9.xml" ContentType="application/vnd.openxmlformats-officedocument.drawing+xml"/>
  <Override PartName="/xl/tables/table5.xml" ContentType="application/vnd.openxmlformats-officedocument.spreadsheetml.table+xml"/>
  <Override PartName="/xl/queryTables/queryTable4.xml" ContentType="application/vnd.openxmlformats-officedocument.spreadsheetml.queryTab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drawings/drawing10.xml" ContentType="application/vnd.openxmlformats-officedocument.drawing+xml"/>
  <Override PartName="/xl/tables/table6.xml" ContentType="application/vnd.openxmlformats-officedocument.spreadsheetml.table+xml"/>
  <Override PartName="/xl/queryTables/queryTable5.xml" ContentType="application/vnd.openxmlformats-officedocument.spreadsheetml.queryTab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drawings/drawing11.xml" ContentType="application/vnd.openxmlformats-officedocument.drawing+xml"/>
  <Override PartName="/xl/tables/table7.xml" ContentType="application/vnd.openxmlformats-officedocument.spreadsheetml.table+xml"/>
  <Override PartName="/xl/queryTables/queryTable6.xml" ContentType="application/vnd.openxmlformats-officedocument.spreadsheetml.queryTab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5.xml" ContentType="application/vnd.openxmlformats-officedocument.themeOverride+xml"/>
  <Override PartName="/xl/drawings/drawing12.xml" ContentType="application/vnd.openxmlformats-officedocument.drawing+xml"/>
  <Override PartName="/xl/tables/table8.xml" ContentType="application/vnd.openxmlformats-officedocument.spreadsheetml.table+xml"/>
  <Override PartName="/xl/queryTables/queryTable7.xml" ContentType="application/vnd.openxmlformats-officedocument.spreadsheetml.queryTab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6.xml" ContentType="application/vnd.openxmlformats-officedocument.themeOverride+xml"/>
  <Override PartName="/xl/drawings/drawing13.xml" ContentType="application/vnd.openxmlformats-officedocument.drawing+xml"/>
  <Override PartName="/xl/tables/table9.xml" ContentType="application/vnd.openxmlformats-officedocument.spreadsheetml.table+xml"/>
  <Override PartName="/xl/queryTables/queryTable8.xml" ContentType="application/vnd.openxmlformats-officedocument.spreadsheetml.queryTab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7.xml" ContentType="application/vnd.openxmlformats-officedocument.themeOverride+xml"/>
  <Override PartName="/xl/drawings/drawing14.xml" ContentType="application/vnd.openxmlformats-officedocument.drawing+xml"/>
  <Override PartName="/xl/tables/table10.xml" ContentType="application/vnd.openxmlformats-officedocument.spreadsheetml.table+xml"/>
  <Override PartName="/xl/queryTables/queryTable9.xml" ContentType="application/vnd.openxmlformats-officedocument.spreadsheetml.queryTab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8.xml" ContentType="application/vnd.openxmlformats-officedocument.themeOverride+xml"/>
  <Override PartName="/xl/drawings/drawing15.xml" ContentType="application/vnd.openxmlformats-officedocument.drawing+xml"/>
  <Override PartName="/xl/tables/table11.xml" ContentType="application/vnd.openxmlformats-officedocument.spreadsheetml.table+xml"/>
  <Override PartName="/xl/queryTables/queryTable10.xml" ContentType="application/vnd.openxmlformats-officedocument.spreadsheetml.queryTab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9.xml" ContentType="application/vnd.openxmlformats-officedocument.themeOverride+xml"/>
  <Override PartName="/xl/drawings/drawing16.xml" ContentType="application/vnd.openxmlformats-officedocument.drawing+xml"/>
  <Override PartName="/xl/tables/table12.xml" ContentType="application/vnd.openxmlformats-officedocument.spreadsheetml.table+xml"/>
  <Override PartName="/xl/queryTables/queryTable11.xml" ContentType="application/vnd.openxmlformats-officedocument.spreadsheetml.queryTab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0.xml" ContentType="application/vnd.openxmlformats-officedocument.themeOverride+xml"/>
  <Override PartName="/xl/drawings/drawing17.xml" ContentType="application/vnd.openxmlformats-officedocument.drawing+xml"/>
  <Override PartName="/xl/tables/table13.xml" ContentType="application/vnd.openxmlformats-officedocument.spreadsheetml.table+xml"/>
  <Override PartName="/xl/queryTables/queryTable12.xml" ContentType="application/vnd.openxmlformats-officedocument.spreadsheetml.queryTab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1.xml" ContentType="application/vnd.openxmlformats-officedocument.themeOverride+xml"/>
  <Override PartName="/xl/drawings/drawing18.xml" ContentType="application/vnd.openxmlformats-officedocument.drawing+xml"/>
  <Override PartName="/xl/tables/table14.xml" ContentType="application/vnd.openxmlformats-officedocument.spreadsheetml.table+xml"/>
  <Override PartName="/xl/queryTables/queryTable13.xml" ContentType="application/vnd.openxmlformats-officedocument.spreadsheetml.queryTab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2.xml" ContentType="application/vnd.openxmlformats-officedocument.themeOverride+xml"/>
  <Override PartName="/xl/drawings/drawing19.xml" ContentType="application/vnd.openxmlformats-officedocument.drawing+xml"/>
  <Override PartName="/xl/tables/table15.xml" ContentType="application/vnd.openxmlformats-officedocument.spreadsheetml.table+xml"/>
  <Override PartName="/xl/queryTables/queryTable14.xml" ContentType="application/vnd.openxmlformats-officedocument.spreadsheetml.queryTab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3.xml" ContentType="application/vnd.openxmlformats-officedocument.themeOverride+xml"/>
  <Override PartName="/xl/drawings/drawing20.xml" ContentType="application/vnd.openxmlformats-officedocument.drawing+xml"/>
  <Override PartName="/xl/tables/table16.xml" ContentType="application/vnd.openxmlformats-officedocument.spreadsheetml.table+xml"/>
  <Override PartName="/xl/queryTables/queryTable15.xml" ContentType="application/vnd.openxmlformats-officedocument.spreadsheetml.queryTab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4.xml" ContentType="application/vnd.openxmlformats-officedocument.themeOverride+xml"/>
  <Override PartName="/xl/drawings/drawing21.xml" ContentType="application/vnd.openxmlformats-officedocument.drawing+xml"/>
  <Override PartName="/xl/tables/table17.xml" ContentType="application/vnd.openxmlformats-officedocument.spreadsheetml.table+xml"/>
  <Override PartName="/xl/queryTables/queryTable16.xml" ContentType="application/vnd.openxmlformats-officedocument.spreadsheetml.queryTab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5.xml" ContentType="application/vnd.openxmlformats-officedocument.themeOverride+xml"/>
  <Override PartName="/xl/drawings/drawing22.xml" ContentType="application/vnd.openxmlformats-officedocument.drawing+xml"/>
  <Override PartName="/xl/tables/table18.xml" ContentType="application/vnd.openxmlformats-officedocument.spreadsheetml.table+xml"/>
  <Override PartName="/xl/queryTables/queryTable17.xml" ContentType="application/vnd.openxmlformats-officedocument.spreadsheetml.queryTab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6.xml" ContentType="application/vnd.openxmlformats-officedocument.themeOverride+xml"/>
  <Override PartName="/xl/drawings/drawing23.xml" ContentType="application/vnd.openxmlformats-officedocument.drawing+xml"/>
  <Override PartName="/xl/tables/table19.xml" ContentType="application/vnd.openxmlformats-officedocument.spreadsheetml.table+xml"/>
  <Override PartName="/xl/queryTables/queryTable18.xml" ContentType="application/vnd.openxmlformats-officedocument.spreadsheetml.queryTab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7.xml" ContentType="application/vnd.openxmlformats-officedocument.themeOverride+xml"/>
  <Override PartName="/xl/drawings/drawing24.xml" ContentType="application/vnd.openxmlformats-officedocument.drawing+xml"/>
  <Override PartName="/xl/tables/table20.xml" ContentType="application/vnd.openxmlformats-officedocument.spreadsheetml.table+xml"/>
  <Override PartName="/xl/queryTables/queryTable19.xml" ContentType="application/vnd.openxmlformats-officedocument.spreadsheetml.queryTab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8.xml" ContentType="application/vnd.openxmlformats-officedocument.themeOverride+xml"/>
  <Override PartName="/xl/drawings/drawing25.xml" ContentType="application/vnd.openxmlformats-officedocument.drawing+xml"/>
  <Override PartName="/xl/tables/table21.xml" ContentType="application/vnd.openxmlformats-officedocument.spreadsheetml.table+xml"/>
  <Override PartName="/xl/queryTables/queryTable20.xml" ContentType="application/vnd.openxmlformats-officedocument.spreadsheetml.queryTab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6.xml" ContentType="application/vnd.openxmlformats-officedocument.drawing+xml"/>
  <Override PartName="/xl/tables/table22.xml" ContentType="application/vnd.openxmlformats-officedocument.spreadsheetml.table+xml"/>
  <Override PartName="/xl/queryTables/queryTable21.xml" ContentType="application/vnd.openxmlformats-officedocument.spreadsheetml.queryTab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drawings/drawing27.xml" ContentType="application/vnd.openxmlformats-officedocument.drawing+xml"/>
  <Override PartName="/xl/tables/table23.xml" ContentType="application/vnd.openxmlformats-officedocument.spreadsheetml.table+xml"/>
  <Override PartName="/xl/queryTables/queryTable22.xml" ContentType="application/vnd.openxmlformats-officedocument.spreadsheetml.queryTable+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drawings/drawing28.xml" ContentType="application/vnd.openxmlformats-officedocument.drawing+xml"/>
  <Override PartName="/xl/tables/table24.xml" ContentType="application/vnd.openxmlformats-officedocument.spreadsheetml.table+xml"/>
  <Override PartName="/xl/queryTables/queryTable23.xml" ContentType="application/vnd.openxmlformats-officedocument.spreadsheetml.queryTab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drawings/drawing29.xml" ContentType="application/vnd.openxmlformats-officedocument.drawing+xml"/>
  <Override PartName="/xl/tables/table25.xml" ContentType="application/vnd.openxmlformats-officedocument.spreadsheetml.table+xml"/>
  <Override PartName="/xl/queryTables/queryTable24.xml" ContentType="application/vnd.openxmlformats-officedocument.spreadsheetml.queryTable+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S:\PS\NUOVO\Manuali e linee guida\Standard HPH\ITALIANO\"/>
    </mc:Choice>
  </mc:AlternateContent>
  <bookViews>
    <workbookView xWindow="-105" yWindow="-105" windowWidth="23250" windowHeight="12570" tabRatio="912" firstSheet="2" activeTab="2"/>
  </bookViews>
  <sheets>
    <sheet name="Istruzioni" sheetId="46" r:id="rId1"/>
    <sheet name="Standard 1" sheetId="1" r:id="rId2"/>
    <sheet name="Standard 2" sheetId="8" r:id="rId3"/>
    <sheet name="Standard 3" sheetId="18" r:id="rId4"/>
    <sheet name="Standard 4" sheetId="21" r:id="rId5"/>
    <sheet name="Standard 5" sheetId="22" r:id="rId6"/>
    <sheet name="results" sheetId="3" state="hidden" r:id="rId7"/>
    <sheet name="overview" sheetId="49" r:id="rId8"/>
    <sheet name="visuals" sheetId="12" r:id="rId9"/>
    <sheet name="s1_1" sheetId="11" r:id="rId10"/>
    <sheet name="s1_2" sheetId="23" r:id="rId11"/>
    <sheet name="s1_3" sheetId="24" r:id="rId12"/>
    <sheet name="s2_1" sheetId="25" r:id="rId13"/>
    <sheet name="s2_2" sheetId="26" r:id="rId14"/>
    <sheet name="s2_3" sheetId="27" r:id="rId15"/>
    <sheet name="s3_1" sheetId="28" r:id="rId16"/>
    <sheet name="s3_2" sheetId="29" r:id="rId17"/>
    <sheet name="s3_3" sheetId="30" r:id="rId18"/>
    <sheet name="s3_4" sheetId="31" r:id="rId19"/>
    <sheet name="s3_5" sheetId="32" r:id="rId20"/>
    <sheet name="s3_6" sheetId="33" r:id="rId21"/>
    <sheet name="s4_1" sheetId="34" r:id="rId22"/>
    <sheet name="s4_2" sheetId="35" r:id="rId23"/>
    <sheet name="s5_1" sheetId="36" r:id="rId24"/>
    <sheet name="s5_2" sheetId="37" r:id="rId25"/>
    <sheet name="s5_3" sheetId="38" r:id="rId26"/>
    <sheet name="s5_4" sheetId="39" r:id="rId27"/>
    <sheet name="s1" sheetId="40" r:id="rId28"/>
    <sheet name="s2" sheetId="41" r:id="rId29"/>
    <sheet name="s3" sheetId="42" r:id="rId30"/>
    <sheet name="s4" sheetId="43" r:id="rId31"/>
    <sheet name="ctrl" sheetId="2" state="hidden" r:id="rId32"/>
    <sheet name="s5" sheetId="44" r:id="rId33"/>
  </sheets>
  <definedNames>
    <definedName name="_lof">visuals!$A$1</definedName>
    <definedName name="_s11">s1_1!$A$1</definedName>
    <definedName name="_s12">s1_2!$1:$1</definedName>
    <definedName name="_s13">s1_3!$1:$1</definedName>
    <definedName name="_s21">s2_1!$1:$1</definedName>
    <definedName name="_s22">s2_2!$A$1</definedName>
    <definedName name="_s23">s2_3!$1:$1</definedName>
    <definedName name="_s31">s3_1!$A$1</definedName>
    <definedName name="_s32">s3_2!$A$1</definedName>
    <definedName name="_s33">s3_3!$A$1</definedName>
    <definedName name="_s34">s3_4!$A$1</definedName>
    <definedName name="_s35">s3_5!$A$1</definedName>
    <definedName name="_s36">s3_6!$A$1</definedName>
    <definedName name="_s41">s4_1!$A$1</definedName>
    <definedName name="_s42">s4_2!$A$1</definedName>
    <definedName name="_s51">s5_1!$A$1</definedName>
    <definedName name="_s52">s5_2!$A$1</definedName>
    <definedName name="_s53">s5_3!$A$1</definedName>
    <definedName name="_s54">s5_4!$A$1</definedName>
    <definedName name="ExterneDaten_1" localSheetId="9" hidden="1">s1_1!$A$2:$B$9</definedName>
    <definedName name="ExterneDaten_10" localSheetId="18" hidden="1">s3_4!$A$2:$B$7</definedName>
    <definedName name="ExterneDaten_11" localSheetId="19" hidden="1">s3_5!$A$2:$B$6</definedName>
    <definedName name="ExterneDaten_12" localSheetId="20" hidden="1">s3_6!$A$2:$B$5</definedName>
    <definedName name="ExterneDaten_13" localSheetId="21" hidden="1">s4_1!$A$2:$B$8</definedName>
    <definedName name="ExterneDaten_14" localSheetId="22" hidden="1">s4_2!$A$2:$B$9</definedName>
    <definedName name="ExterneDaten_15" localSheetId="23" hidden="1">s5_1!$A$2:$B$6</definedName>
    <definedName name="ExterneDaten_16" localSheetId="24" hidden="1">s5_2!$A$2:$B$5</definedName>
    <definedName name="ExterneDaten_17" localSheetId="25" hidden="1">s5_3!$A$2:$B$9</definedName>
    <definedName name="ExterneDaten_18" localSheetId="26" hidden="1">s5_4!$A$2:$B$7</definedName>
    <definedName name="ExterneDaten_19" localSheetId="27" hidden="1">'s1'!$A$2:$B$15</definedName>
    <definedName name="ExterneDaten_2" localSheetId="10" hidden="1">s1_2!$A$2:$B$5</definedName>
    <definedName name="ExterneDaten_20" localSheetId="28" hidden="1">'s2'!$A$2:$B$13</definedName>
    <definedName name="ExterneDaten_21" localSheetId="29" hidden="1">'s3'!$A$2:$B$32</definedName>
    <definedName name="ExterneDaten_22" localSheetId="30" hidden="1">'s4'!$A$2:$B$15</definedName>
    <definedName name="ExterneDaten_23" localSheetId="32" hidden="1">'s5'!$A$2:$B$21</definedName>
    <definedName name="ExterneDaten_24" localSheetId="7" hidden="1">overview!$A$1:$E$87</definedName>
    <definedName name="ExterneDaten_3" localSheetId="11" hidden="1">s1_3!$A$2:$B$5</definedName>
    <definedName name="ExterneDaten_4" localSheetId="12" hidden="1">s2_1!$A$2:$B$5</definedName>
    <definedName name="ExterneDaten_5" localSheetId="13" hidden="1">s2_2!$A$2:$B$7</definedName>
    <definedName name="ExterneDaten_6" localSheetId="14" hidden="1">s2_3!$A$2:$B$6</definedName>
    <definedName name="ExterneDaten_7" localSheetId="15" hidden="1">s3_1!$A$2:$B$7</definedName>
    <definedName name="ExterneDaten_8" localSheetId="16" hidden="1">s3_2!$A$2:$B$10</definedName>
    <definedName name="ExterneDaten_9" localSheetId="17" hidden="1">s3_3!$A$2:$B$7</definedName>
    <definedName name="sub_1_1">s1_1!$A$13</definedName>
    <definedName name="sub_1_2">s1_1!$A$44</definedName>
    <definedName name="sub_1_3">s1_1!$A$75</definedName>
    <definedName name="sub_2_1">s1_1!$A$106</definedName>
    <definedName name="sub_2_2">s1_1!$A$137</definedName>
    <definedName name="sub_2_3">s1_1!$A$166</definedName>
    <definedName name="sub1_1">s1_1!$A$26</definedName>
    <definedName name="toc_charts">visuals!$A$2</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8" l="1"/>
  <c r="F5" i="8"/>
  <c r="M2" i="44"/>
  <c r="M2" i="43"/>
  <c r="M2" i="42"/>
  <c r="M2" i="41"/>
  <c r="M2" i="40"/>
  <c r="O2" i="11"/>
  <c r="O2" i="23"/>
  <c r="O2" i="24"/>
  <c r="O2" i="25"/>
  <c r="O2" i="26"/>
  <c r="O2" i="27"/>
  <c r="O2" i="28"/>
  <c r="O2" i="29"/>
  <c r="O2" i="30"/>
  <c r="O2" i="31"/>
  <c r="O2" i="32"/>
  <c r="O2" i="33"/>
  <c r="O2" i="34"/>
  <c r="O2" i="35"/>
  <c r="O2" i="36"/>
  <c r="O2" i="37"/>
  <c r="O2" i="38"/>
  <c r="O2" i="39"/>
  <c r="D13" i="22"/>
  <c r="F102" i="3"/>
  <c r="F103" i="3"/>
  <c r="F104" i="3"/>
  <c r="F105" i="3"/>
  <c r="F106" i="3"/>
  <c r="F90" i="3"/>
  <c r="F91" i="3"/>
  <c r="F92" i="3"/>
  <c r="F85" i="3"/>
  <c r="F86" i="3"/>
  <c r="F87" i="3"/>
  <c r="F88" i="3"/>
  <c r="F77" i="3"/>
  <c r="F100" i="3"/>
  <c r="F99" i="3"/>
  <c r="F98" i="3"/>
  <c r="F94" i="3"/>
  <c r="F95" i="3"/>
  <c r="F96" i="3"/>
  <c r="F97" i="3"/>
  <c r="E106" i="3"/>
  <c r="E105" i="3"/>
  <c r="E104" i="3"/>
  <c r="E103" i="3"/>
  <c r="E102" i="3"/>
  <c r="E100" i="3"/>
  <c r="E99" i="3"/>
  <c r="E98" i="3"/>
  <c r="E97" i="3"/>
  <c r="E96" i="3"/>
  <c r="E95" i="3"/>
  <c r="E94" i="3"/>
  <c r="E92" i="3"/>
  <c r="E91" i="3"/>
  <c r="E90" i="3"/>
  <c r="E88" i="3"/>
  <c r="E87" i="3"/>
  <c r="E86" i="3"/>
  <c r="E85" i="3"/>
  <c r="D106" i="3"/>
  <c r="D105" i="3"/>
  <c r="D104" i="3"/>
  <c r="D103" i="3"/>
  <c r="D102" i="3"/>
  <c r="D100" i="3"/>
  <c r="D99" i="3"/>
  <c r="D98" i="3"/>
  <c r="D97" i="3"/>
  <c r="D96" i="3"/>
  <c r="D95" i="3"/>
  <c r="D94" i="3"/>
  <c r="D92" i="3"/>
  <c r="D91" i="3"/>
  <c r="D90" i="3"/>
  <c r="D88" i="3"/>
  <c r="D87" i="3"/>
  <c r="D86" i="3"/>
  <c r="D85" i="3"/>
  <c r="D83" i="3"/>
  <c r="D82" i="3"/>
  <c r="D81" i="3"/>
  <c r="D80" i="3"/>
  <c r="D79" i="3"/>
  <c r="D78" i="3"/>
  <c r="D77" i="3"/>
  <c r="D75" i="3"/>
  <c r="D74" i="3"/>
  <c r="D73" i="3"/>
  <c r="D72" i="3"/>
  <c r="D71" i="3"/>
  <c r="C106" i="3"/>
  <c r="C105" i="3"/>
  <c r="C104" i="3"/>
  <c r="C103" i="3"/>
  <c r="C102" i="3"/>
  <c r="C100" i="3"/>
  <c r="C99" i="3"/>
  <c r="C98" i="3"/>
  <c r="C97" i="3"/>
  <c r="C96" i="3"/>
  <c r="C95" i="3"/>
  <c r="C94" i="3"/>
  <c r="C92" i="3"/>
  <c r="C91" i="3"/>
  <c r="C90" i="3"/>
  <c r="C88" i="3"/>
  <c r="C87" i="3"/>
  <c r="C86" i="3"/>
  <c r="A102" i="3"/>
  <c r="A103" i="3"/>
  <c r="A104" i="3"/>
  <c r="A105" i="3"/>
  <c r="A106" i="3"/>
  <c r="A107" i="3"/>
  <c r="B103" i="3"/>
  <c r="B104" i="3"/>
  <c r="B105" i="3"/>
  <c r="B106" i="3"/>
  <c r="B107" i="3"/>
  <c r="B102" i="3"/>
  <c r="B95" i="3"/>
  <c r="B96" i="3"/>
  <c r="B97" i="3"/>
  <c r="B98" i="3"/>
  <c r="B99" i="3"/>
  <c r="B100" i="3"/>
  <c r="B101" i="3"/>
  <c r="B94" i="3"/>
  <c r="A89" i="3"/>
  <c r="B89" i="3"/>
  <c r="B93" i="3"/>
  <c r="B91" i="3"/>
  <c r="B92" i="3"/>
  <c r="B90" i="3"/>
  <c r="B86" i="3"/>
  <c r="B87" i="3"/>
  <c r="B88" i="3"/>
  <c r="A86" i="3"/>
  <c r="A87" i="3"/>
  <c r="A88" i="3"/>
  <c r="A90" i="3"/>
  <c r="A91" i="3"/>
  <c r="A92" i="3"/>
  <c r="A93" i="3"/>
  <c r="A94" i="3"/>
  <c r="A95" i="3"/>
  <c r="A96" i="3"/>
  <c r="A97" i="3"/>
  <c r="A98" i="3"/>
  <c r="A99" i="3"/>
  <c r="A100" i="3"/>
  <c r="A101" i="3"/>
  <c r="A85" i="3"/>
  <c r="A84" i="3"/>
  <c r="B84" i="3"/>
  <c r="B85" i="3"/>
  <c r="C85" i="3"/>
  <c r="F83" i="3"/>
  <c r="F82" i="3"/>
  <c r="F81" i="3"/>
  <c r="F80" i="3"/>
  <c r="F79" i="3"/>
  <c r="F78" i="3"/>
  <c r="F75" i="3"/>
  <c r="F74" i="3"/>
  <c r="F73" i="3"/>
  <c r="F72" i="3"/>
  <c r="F71" i="3"/>
  <c r="E83" i="3"/>
  <c r="E82" i="3"/>
  <c r="E81" i="3"/>
  <c r="E80" i="3"/>
  <c r="E79" i="3"/>
  <c r="E78" i="3"/>
  <c r="E77" i="3"/>
  <c r="E75" i="3"/>
  <c r="C83" i="3"/>
  <c r="C82" i="3"/>
  <c r="C81" i="3"/>
  <c r="C80" i="3"/>
  <c r="C79" i="3"/>
  <c r="C78" i="3"/>
  <c r="C77" i="3"/>
  <c r="C74" i="3"/>
  <c r="C73" i="3"/>
  <c r="C72" i="3"/>
  <c r="C71" i="3"/>
  <c r="C70" i="3"/>
  <c r="C75" i="3"/>
  <c r="E74" i="3"/>
  <c r="E73" i="3"/>
  <c r="E72" i="3"/>
  <c r="E71" i="3"/>
  <c r="E70" i="3"/>
  <c r="B76" i="3"/>
  <c r="A76" i="3"/>
  <c r="B78" i="3"/>
  <c r="B79" i="3"/>
  <c r="B80" i="3"/>
  <c r="B81" i="3"/>
  <c r="B82" i="3"/>
  <c r="B83" i="3"/>
  <c r="B77" i="3"/>
  <c r="B71" i="3"/>
  <c r="B72" i="3"/>
  <c r="B73" i="3"/>
  <c r="B74" i="3"/>
  <c r="B75" i="3"/>
  <c r="F70" i="3"/>
  <c r="D70" i="3"/>
  <c r="B70" i="3"/>
  <c r="B34" i="3"/>
  <c r="A71" i="3"/>
  <c r="A72" i="3"/>
  <c r="A73" i="3"/>
  <c r="A74" i="3"/>
  <c r="A75" i="3"/>
  <c r="A77" i="3"/>
  <c r="A78" i="3"/>
  <c r="A79" i="3"/>
  <c r="A80" i="3"/>
  <c r="A81" i="3"/>
  <c r="A82" i="3"/>
  <c r="A83" i="3"/>
  <c r="A70" i="3"/>
  <c r="B69" i="3"/>
  <c r="A69" i="3"/>
  <c r="F68" i="3"/>
  <c r="F67" i="3"/>
  <c r="F66" i="3"/>
  <c r="F64" i="3"/>
  <c r="F63" i="3"/>
  <c r="F62" i="3"/>
  <c r="F61" i="3"/>
  <c r="F59" i="3"/>
  <c r="F58" i="3"/>
  <c r="F57" i="3"/>
  <c r="F56" i="3"/>
  <c r="F55" i="3"/>
  <c r="F53" i="3"/>
  <c r="F52" i="3"/>
  <c r="F51" i="3"/>
  <c r="F50" i="3"/>
  <c r="F49" i="3"/>
  <c r="F47" i="3"/>
  <c r="F46" i="3"/>
  <c r="F45" i="3"/>
  <c r="F44" i="3"/>
  <c r="F43" i="3"/>
  <c r="F42" i="3"/>
  <c r="F41" i="3"/>
  <c r="F40" i="3"/>
  <c r="F38" i="3"/>
  <c r="F37" i="3"/>
  <c r="F36" i="3"/>
  <c r="F35" i="3"/>
  <c r="F34" i="3"/>
  <c r="D68" i="3"/>
  <c r="D67" i="3"/>
  <c r="D66" i="3"/>
  <c r="D64" i="3"/>
  <c r="D63" i="3"/>
  <c r="D62" i="3"/>
  <c r="D61" i="3"/>
  <c r="D59" i="3"/>
  <c r="D58" i="3"/>
  <c r="D57" i="3"/>
  <c r="D56" i="3"/>
  <c r="D55" i="3"/>
  <c r="D53" i="3"/>
  <c r="D52" i="3"/>
  <c r="D51" i="3"/>
  <c r="D50" i="3"/>
  <c r="E68" i="3"/>
  <c r="E67" i="3"/>
  <c r="E66" i="3"/>
  <c r="E64" i="3"/>
  <c r="E63" i="3"/>
  <c r="E62" i="3"/>
  <c r="E61" i="3"/>
  <c r="E59" i="3"/>
  <c r="E58" i="3"/>
  <c r="E57" i="3"/>
  <c r="E56" i="3"/>
  <c r="E55" i="3"/>
  <c r="E53" i="3"/>
  <c r="E52" i="3"/>
  <c r="E51" i="3"/>
  <c r="E50" i="3"/>
  <c r="E49" i="3"/>
  <c r="E47" i="3"/>
  <c r="E46" i="3"/>
  <c r="E45" i="3"/>
  <c r="E44" i="3"/>
  <c r="E43" i="3"/>
  <c r="E42" i="3"/>
  <c r="E41" i="3"/>
  <c r="E40" i="3"/>
  <c r="E38" i="3"/>
  <c r="E37" i="3"/>
  <c r="E36" i="3"/>
  <c r="E35" i="3"/>
  <c r="E34" i="3"/>
  <c r="G89" i="22"/>
  <c r="F89" i="22"/>
  <c r="D89" i="22"/>
  <c r="G85" i="22"/>
  <c r="F85" i="22"/>
  <c r="D85" i="22"/>
  <c r="G81" i="22"/>
  <c r="F81" i="22"/>
  <c r="D81" i="22"/>
  <c r="G77" i="22"/>
  <c r="F77" i="22"/>
  <c r="D77" i="22"/>
  <c r="G73" i="22"/>
  <c r="F73" i="22"/>
  <c r="D73" i="22"/>
  <c r="G65" i="22"/>
  <c r="F65" i="22"/>
  <c r="D65" i="22"/>
  <c r="G61" i="22"/>
  <c r="F61" i="22"/>
  <c r="D61" i="22"/>
  <c r="G57" i="22"/>
  <c r="F57" i="22"/>
  <c r="D57" i="22"/>
  <c r="G53" i="22"/>
  <c r="F53" i="22"/>
  <c r="D53" i="22"/>
  <c r="G49" i="22"/>
  <c r="F49" i="22"/>
  <c r="D49" i="22"/>
  <c r="G45" i="22"/>
  <c r="F45" i="22"/>
  <c r="D45" i="22"/>
  <c r="G41" i="22"/>
  <c r="F41" i="22"/>
  <c r="D41" i="22"/>
  <c r="G33" i="22"/>
  <c r="F33" i="22"/>
  <c r="D33" i="22"/>
  <c r="G29" i="22"/>
  <c r="F29" i="22"/>
  <c r="D29" i="22"/>
  <c r="G25" i="22"/>
  <c r="F25" i="22"/>
  <c r="D25" i="22"/>
  <c r="G17" i="22"/>
  <c r="F17" i="22"/>
  <c r="D17" i="22"/>
  <c r="G13" i="22"/>
  <c r="F13" i="22"/>
  <c r="G9" i="22"/>
  <c r="F9" i="22"/>
  <c r="D9" i="22"/>
  <c r="G5" i="22"/>
  <c r="F5" i="22"/>
  <c r="D5" i="22"/>
  <c r="G57" i="21"/>
  <c r="F57" i="21"/>
  <c r="D57" i="21"/>
  <c r="G53" i="21"/>
  <c r="F53" i="21"/>
  <c r="D53" i="21"/>
  <c r="G49" i="21"/>
  <c r="F49" i="21"/>
  <c r="D49" i="21"/>
  <c r="G45" i="21"/>
  <c r="F45" i="21"/>
  <c r="D45" i="21"/>
  <c r="G41" i="21"/>
  <c r="F41" i="21"/>
  <c r="D41" i="21"/>
  <c r="G37" i="21"/>
  <c r="F37" i="21"/>
  <c r="D37" i="21"/>
  <c r="G33" i="21"/>
  <c r="F33" i="21"/>
  <c r="D33" i="21"/>
  <c r="G25" i="21"/>
  <c r="F25" i="21"/>
  <c r="D25" i="21"/>
  <c r="G21" i="21"/>
  <c r="F21" i="21"/>
  <c r="D21" i="21"/>
  <c r="G17" i="21"/>
  <c r="F17" i="21"/>
  <c r="D17" i="21"/>
  <c r="G13" i="21"/>
  <c r="F13" i="21"/>
  <c r="D13" i="21"/>
  <c r="G9" i="21"/>
  <c r="F9" i="21"/>
  <c r="D9" i="21"/>
  <c r="G5" i="21"/>
  <c r="F5" i="21"/>
  <c r="D5" i="21"/>
  <c r="D49" i="3"/>
  <c r="D47" i="3"/>
  <c r="D46" i="3"/>
  <c r="D45" i="3"/>
  <c r="D44" i="3"/>
  <c r="D43" i="3"/>
  <c r="D42" i="3"/>
  <c r="D41" i="3"/>
  <c r="D40" i="3"/>
  <c r="D38" i="3"/>
  <c r="D37" i="3"/>
  <c r="D36" i="3"/>
  <c r="D35" i="3"/>
  <c r="D34" i="3"/>
  <c r="C68" i="3"/>
  <c r="B67" i="3"/>
  <c r="B68" i="3"/>
  <c r="B66" i="3"/>
  <c r="B62" i="3"/>
  <c r="B63" i="3"/>
  <c r="B64" i="3"/>
  <c r="B65" i="3"/>
  <c r="B61" i="3"/>
  <c r="B56" i="3"/>
  <c r="B57" i="3"/>
  <c r="B58" i="3"/>
  <c r="B59" i="3"/>
  <c r="B60" i="3"/>
  <c r="B55" i="3"/>
  <c r="B50" i="3"/>
  <c r="B51" i="3"/>
  <c r="B52" i="3"/>
  <c r="B53" i="3"/>
  <c r="B54" i="3"/>
  <c r="B49" i="3"/>
  <c r="B41" i="3"/>
  <c r="B42" i="3"/>
  <c r="B43" i="3"/>
  <c r="B44" i="3"/>
  <c r="B45" i="3"/>
  <c r="B46" i="3"/>
  <c r="B47" i="3"/>
  <c r="B48" i="3"/>
  <c r="B40" i="3"/>
  <c r="B36" i="3"/>
  <c r="B37" i="3"/>
  <c r="B38" i="3"/>
  <c r="B39" i="3"/>
  <c r="B35"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34" i="3"/>
  <c r="C67" i="3"/>
  <c r="C66" i="3"/>
  <c r="C64" i="3"/>
  <c r="C63" i="3"/>
  <c r="C62" i="3"/>
  <c r="C61" i="3"/>
  <c r="C59" i="3"/>
  <c r="C58" i="3"/>
  <c r="C57" i="3"/>
  <c r="C56" i="3"/>
  <c r="C55" i="3"/>
  <c r="C53" i="3"/>
  <c r="C52" i="3"/>
  <c r="C51" i="3"/>
  <c r="C50" i="3"/>
  <c r="C49" i="3"/>
  <c r="C47" i="3"/>
  <c r="C46" i="3"/>
  <c r="C45" i="3"/>
  <c r="C44" i="3"/>
  <c r="C43" i="3"/>
  <c r="C42" i="3"/>
  <c r="C41" i="3"/>
  <c r="C40" i="3"/>
  <c r="C38" i="3"/>
  <c r="C37" i="3"/>
  <c r="C36" i="3"/>
  <c r="C35" i="3"/>
  <c r="C34" i="3"/>
  <c r="G141" i="18"/>
  <c r="F141" i="18"/>
  <c r="D141" i="18"/>
  <c r="G137" i="18"/>
  <c r="F137" i="18"/>
  <c r="D137" i="18"/>
  <c r="G133" i="18"/>
  <c r="F133" i="18"/>
  <c r="D133" i="18"/>
  <c r="G125" i="18"/>
  <c r="F125" i="18"/>
  <c r="D125" i="18"/>
  <c r="G121" i="18"/>
  <c r="F121" i="18"/>
  <c r="D121" i="18"/>
  <c r="G117" i="18"/>
  <c r="F117" i="18"/>
  <c r="D117" i="18"/>
  <c r="G113" i="18"/>
  <c r="F113" i="18"/>
  <c r="D113" i="18"/>
  <c r="G105" i="18"/>
  <c r="G101" i="18"/>
  <c r="G97" i="18"/>
  <c r="G93" i="18"/>
  <c r="G89" i="18"/>
  <c r="F105" i="18"/>
  <c r="F101" i="18"/>
  <c r="F97" i="18"/>
  <c r="F93" i="18"/>
  <c r="F89" i="18"/>
  <c r="F81" i="18"/>
  <c r="F77" i="18"/>
  <c r="F73" i="18"/>
  <c r="F69" i="18"/>
  <c r="F65" i="18"/>
  <c r="F57" i="18"/>
  <c r="F53" i="18"/>
  <c r="F49" i="18"/>
  <c r="D105" i="18"/>
  <c r="D101" i="18"/>
  <c r="D97" i="18"/>
  <c r="D93" i="18"/>
  <c r="D89" i="18"/>
  <c r="D81" i="18"/>
  <c r="D77" i="18"/>
  <c r="D73" i="18"/>
  <c r="D69" i="18"/>
  <c r="D65" i="18"/>
  <c r="D57" i="18"/>
  <c r="D53" i="18"/>
  <c r="D49" i="18"/>
  <c r="D45" i="18"/>
  <c r="D41" i="18"/>
  <c r="D37" i="18"/>
  <c r="D33" i="18"/>
  <c r="D21" i="18"/>
  <c r="G81" i="18"/>
  <c r="G77" i="18"/>
  <c r="G73" i="18"/>
  <c r="G69" i="18"/>
  <c r="G65" i="18"/>
  <c r="G57" i="18"/>
  <c r="G53" i="18"/>
  <c r="G49" i="18"/>
  <c r="F17" i="18"/>
  <c r="D17" i="18"/>
  <c r="G45" i="18"/>
  <c r="F45" i="18"/>
  <c r="G41" i="18"/>
  <c r="F41" i="18"/>
  <c r="G37" i="18"/>
  <c r="F37" i="18"/>
  <c r="G33" i="18"/>
  <c r="F33" i="18"/>
  <c r="G29" i="18"/>
  <c r="F29" i="18"/>
  <c r="D29" i="18"/>
  <c r="G21" i="18"/>
  <c r="F21" i="18"/>
  <c r="G17" i="18"/>
  <c r="G13" i="18"/>
  <c r="F13" i="18"/>
  <c r="D13" i="18"/>
  <c r="G9" i="18"/>
  <c r="F9" i="18"/>
  <c r="D9" i="18"/>
  <c r="G5" i="18"/>
  <c r="F5" i="18"/>
  <c r="D5" i="18"/>
  <c r="F32" i="3"/>
  <c r="F31" i="3"/>
  <c r="F30" i="3"/>
  <c r="F29" i="3"/>
  <c r="E32" i="3"/>
  <c r="E31" i="3"/>
  <c r="E30" i="3"/>
  <c r="E29" i="3"/>
  <c r="F27" i="3"/>
  <c r="F26" i="3"/>
  <c r="F25" i="3"/>
  <c r="F24" i="3"/>
  <c r="F23" i="3"/>
  <c r="E27" i="3"/>
  <c r="E26" i="3"/>
  <c r="E25" i="3"/>
  <c r="E24" i="3"/>
  <c r="E23" i="3"/>
  <c r="F21" i="3"/>
  <c r="F20" i="3"/>
  <c r="E21" i="3"/>
  <c r="E20" i="3"/>
  <c r="F18" i="3"/>
  <c r="F17" i="3"/>
  <c r="F16" i="3"/>
  <c r="E18" i="3"/>
  <c r="E17" i="3"/>
  <c r="E16" i="3"/>
  <c r="F14" i="3"/>
  <c r="F13" i="3"/>
  <c r="F12" i="3"/>
  <c r="F4" i="3"/>
  <c r="E14" i="3"/>
  <c r="E13" i="3"/>
  <c r="E12" i="3"/>
  <c r="D32" i="3"/>
  <c r="D31" i="3"/>
  <c r="D30" i="3"/>
  <c r="D29" i="3"/>
  <c r="D27" i="3"/>
  <c r="D26" i="3"/>
  <c r="D25" i="3"/>
  <c r="D24" i="3"/>
  <c r="D23" i="3"/>
  <c r="D21" i="3"/>
  <c r="D20" i="3"/>
  <c r="D18" i="3"/>
  <c r="D17" i="3"/>
  <c r="D16" i="3"/>
  <c r="D14" i="3"/>
  <c r="D13" i="3"/>
  <c r="D12" i="3"/>
  <c r="A33" i="3"/>
  <c r="B33" i="3"/>
  <c r="A19" i="3"/>
  <c r="A22" i="3"/>
  <c r="A23" i="3"/>
  <c r="A24" i="3"/>
  <c r="A25" i="3"/>
  <c r="A26" i="3"/>
  <c r="A27" i="3"/>
  <c r="A28" i="3"/>
  <c r="A29" i="3"/>
  <c r="A30" i="3"/>
  <c r="A31" i="3"/>
  <c r="A32" i="3"/>
  <c r="B28" i="3"/>
  <c r="B22" i="3"/>
  <c r="B19" i="3"/>
  <c r="B15" i="3"/>
  <c r="A15" i="3"/>
  <c r="B30" i="3"/>
  <c r="B31" i="3"/>
  <c r="B32" i="3"/>
  <c r="C32" i="3"/>
  <c r="C31" i="3"/>
  <c r="C30" i="3"/>
  <c r="C29" i="3"/>
  <c r="B29" i="3"/>
  <c r="B24" i="3"/>
  <c r="B25" i="3"/>
  <c r="B26" i="3"/>
  <c r="B27" i="3"/>
  <c r="B23" i="3"/>
  <c r="C27" i="3"/>
  <c r="C26" i="3"/>
  <c r="C25" i="3"/>
  <c r="C24" i="3"/>
  <c r="C23" i="3"/>
  <c r="B21" i="3"/>
  <c r="C21" i="3"/>
  <c r="C20" i="3"/>
  <c r="B20" i="3"/>
  <c r="A21" i="3"/>
  <c r="A20" i="3"/>
  <c r="B17" i="3"/>
  <c r="B18" i="3"/>
  <c r="C18" i="3"/>
  <c r="C17" i="3"/>
  <c r="C16" i="3"/>
  <c r="B16" i="3"/>
  <c r="B13" i="3"/>
  <c r="B14" i="3"/>
  <c r="C14" i="3"/>
  <c r="C13" i="3"/>
  <c r="C12" i="3"/>
  <c r="A12" i="3"/>
  <c r="A13" i="3"/>
  <c r="A14" i="3"/>
  <c r="A16" i="3"/>
  <c r="A17" i="3"/>
  <c r="A18" i="3"/>
  <c r="B12" i="3"/>
  <c r="D10" i="3"/>
  <c r="D9" i="3"/>
  <c r="D7" i="3"/>
  <c r="D6" i="3"/>
  <c r="D5" i="3"/>
  <c r="D4" i="3"/>
  <c r="C4" i="3"/>
  <c r="D8" i="3"/>
  <c r="C10" i="3"/>
  <c r="C9" i="3"/>
  <c r="C8" i="3"/>
  <c r="C7" i="3"/>
  <c r="C6" i="3"/>
  <c r="C5" i="3"/>
  <c r="A5" i="3"/>
  <c r="A6" i="3"/>
  <c r="A7" i="3"/>
  <c r="A8" i="3"/>
  <c r="A9" i="3"/>
  <c r="A10" i="3"/>
  <c r="A11" i="3"/>
  <c r="A4" i="3"/>
  <c r="B5" i="3"/>
  <c r="B6" i="3"/>
  <c r="B7" i="3"/>
  <c r="B8" i="3"/>
  <c r="B9" i="3"/>
  <c r="B10" i="3"/>
  <c r="B11" i="3"/>
  <c r="B4" i="3"/>
  <c r="G53" i="8"/>
  <c r="G49" i="8"/>
  <c r="G45" i="8"/>
  <c r="G41" i="8"/>
  <c r="G33" i="8"/>
  <c r="G29" i="8"/>
  <c r="G25" i="8"/>
  <c r="G21" i="8"/>
  <c r="G17" i="8"/>
  <c r="G9" i="8"/>
  <c r="D33" i="8"/>
  <c r="D29" i="8"/>
  <c r="D9" i="8"/>
  <c r="F9" i="8"/>
  <c r="F33" i="8"/>
  <c r="F29" i="8"/>
  <c r="F53" i="8"/>
  <c r="D53" i="8"/>
  <c r="F49" i="8"/>
  <c r="D49" i="8"/>
  <c r="F45" i="8"/>
  <c r="D45" i="8"/>
  <c r="F41" i="8"/>
  <c r="D41" i="8"/>
  <c r="F25" i="8"/>
  <c r="D25" i="8"/>
  <c r="F21" i="8"/>
  <c r="D21" i="8"/>
  <c r="F17" i="8"/>
  <c r="D17" i="8"/>
  <c r="G5" i="8"/>
  <c r="E5" i="3"/>
  <c r="F10" i="3"/>
  <c r="F9" i="3"/>
  <c r="F8" i="3"/>
  <c r="F7" i="3"/>
  <c r="F6" i="3"/>
  <c r="F5" i="3"/>
  <c r="E10" i="3"/>
  <c r="E9" i="3"/>
  <c r="E8" i="3"/>
  <c r="E7" i="3"/>
  <c r="E6" i="3"/>
  <c r="E4" i="3"/>
  <c r="F15" i="3" l="1"/>
  <c r="F33" i="3"/>
  <c r="F107" i="3"/>
  <c r="F101" i="3"/>
  <c r="F93" i="3"/>
  <c r="F89" i="3"/>
  <c r="F84" i="3"/>
  <c r="F69" i="3"/>
  <c r="F65" i="3"/>
  <c r="F60" i="3"/>
  <c r="F76" i="3"/>
  <c r="F54" i="3"/>
  <c r="F48" i="3"/>
  <c r="F39" i="3"/>
  <c r="F28" i="3"/>
  <c r="F22" i="3"/>
  <c r="F19" i="3"/>
  <c r="F11" i="3"/>
</calcChain>
</file>

<file path=xl/connections.xml><?xml version="1.0" encoding="utf-8"?>
<connections xmlns="http://schemas.openxmlformats.org/spreadsheetml/2006/main">
  <connection id="1" keepAlive="1" interval="2" name="Abfrage - overview" description="Verbindung mit der Abfrage 'overview' in der Arbeitsmappe." type="5" refreshedVersion="6" background="1" refreshOnLoad="1" saveData="1">
    <dbPr connection="Provider=Microsoft.Mashup.OleDb.1;Data Source=$Workbook$;Location=overview;Extended Properties=&quot;&quot;" command="SELECT * FROM [overview]"/>
  </connection>
  <connection id="2" keepAlive="1" interval="2" name="Abfrage - s1" description="Verbindung mit der Abfrage 's1' in der Arbeitsmappe." type="5" refreshedVersion="6" background="1" refreshOnLoad="1" saveData="1">
    <dbPr connection="Provider=Microsoft.Mashup.OleDb.1;Data Source=$Workbook$;Location=s1;Extended Properties=&quot;&quot;" command="SELECT * FROM [s1]"/>
  </connection>
  <connection id="3" keepAlive="1" interval="2" name="Abfrage - s1_1" description="Verbindung mit der Abfrage 's1_1' in der Arbeitsmappe." type="5" refreshedVersion="6" background="1" refreshOnLoad="1" saveData="1">
    <dbPr connection="Provider=Microsoft.Mashup.OleDb.1;Data Source=$Workbook$;Location=s1_1;Extended Properties=&quot;&quot;" command="SELECT * FROM [s1_1]"/>
  </connection>
  <connection id="4" keepAlive="1" interval="2" name="Abfrage - s1_2" description="Verbindung mit der Abfrage 's1_2' in der Arbeitsmappe." type="5" refreshedVersion="6" background="1" refreshOnLoad="1" saveData="1">
    <dbPr connection="Provider=Microsoft.Mashup.OleDb.1;Data Source=$Workbook$;Location=s1_2;Extended Properties=&quot;&quot;" command="SELECT * FROM [s1_2]"/>
  </connection>
  <connection id="5" keepAlive="1" interval="2" name="Abfrage - s1_3" description="Verbindung mit der Abfrage 's1_3' in der Arbeitsmappe." type="5" refreshedVersion="6" background="1" refreshOnLoad="1" saveData="1">
    <dbPr connection="Provider=Microsoft.Mashup.OleDb.1;Data Source=$Workbook$;Location=s1_3;Extended Properties=&quot;&quot;" command="SELECT * FROM [s1_3]"/>
  </connection>
  <connection id="6" keepAlive="1" interval="2" name="Abfrage - s2" description="Verbindung mit der Abfrage 's2' in der Arbeitsmappe." type="5" refreshedVersion="6" background="1" refreshOnLoad="1" saveData="1">
    <dbPr connection="Provider=Microsoft.Mashup.OleDb.1;Data Source=$Workbook$;Location=s2;Extended Properties=&quot;&quot;" command="SELECT * FROM [s2]"/>
  </connection>
  <connection id="7" keepAlive="1" interval="2" name="Abfrage - s2_1" description="Verbindung mit der Abfrage 's2_1' in der Arbeitsmappe." type="5" refreshedVersion="6" background="1" refreshOnLoad="1" saveData="1">
    <dbPr connection="Provider=Microsoft.Mashup.OleDb.1;Data Source=$Workbook$;Location=s2_1;Extended Properties=&quot;&quot;" command="SELECT * FROM [s2_1]"/>
  </connection>
  <connection id="8" keepAlive="1" interval="2" name="Abfrage - s2_2" description="Verbindung mit der Abfrage 's2_2' in der Arbeitsmappe." type="5" refreshedVersion="6" background="1" refreshOnLoad="1" saveData="1">
    <dbPr connection="Provider=Microsoft.Mashup.OleDb.1;Data Source=$Workbook$;Location=s2_2;Extended Properties=&quot;&quot;" command="SELECT * FROM [s2_2]"/>
  </connection>
  <connection id="9" keepAlive="1" interval="2" name="Abfrage - s2_3" description="Verbindung mit der Abfrage 's2_3' in der Arbeitsmappe." type="5" refreshedVersion="6" background="1" refreshOnLoad="1" saveData="1">
    <dbPr connection="Provider=Microsoft.Mashup.OleDb.1;Data Source=$Workbook$;Location=s2_3;Extended Properties=&quot;&quot;" command="SELECT * FROM [s2_3]"/>
  </connection>
  <connection id="10" keepAlive="1" interval="2" name="Abfrage - s3" description="Verbindung mit der Abfrage 's3' in der Arbeitsmappe." type="5" refreshedVersion="6" background="1" refreshOnLoad="1" saveData="1">
    <dbPr connection="Provider=Microsoft.Mashup.OleDb.1;Data Source=$Workbook$;Location=s3;Extended Properties=&quot;&quot;" command="SELECT * FROM [s3]"/>
  </connection>
  <connection id="11" keepAlive="1" interval="2" name="Abfrage - s3_1" description="Verbindung mit der Abfrage 's3_1' in der Arbeitsmappe." type="5" refreshedVersion="6" background="1" refreshOnLoad="1" saveData="1">
    <dbPr connection="Provider=Microsoft.Mashup.OleDb.1;Data Source=$Workbook$;Location=s3_1;Extended Properties=&quot;&quot;" command="SELECT * FROM [s3_1]"/>
  </connection>
  <connection id="12" keepAlive="1" interval="2" name="Abfrage - s3_2" description="Verbindung mit der Abfrage 's3_2' in der Arbeitsmappe." type="5" refreshedVersion="6" background="1" refreshOnLoad="1" saveData="1">
    <dbPr connection="Provider=Microsoft.Mashup.OleDb.1;Data Source=$Workbook$;Location=s3_2;Extended Properties=&quot;&quot;" command="SELECT * FROM [s3_2]"/>
  </connection>
  <connection id="13" keepAlive="1" interval="2" name="Abfrage - s3_3" description="Verbindung mit der Abfrage 's3_3' in der Arbeitsmappe." type="5" refreshedVersion="6" background="1" refreshOnLoad="1" saveData="1">
    <dbPr connection="Provider=Microsoft.Mashup.OleDb.1;Data Source=$Workbook$;Location=s3_3;Extended Properties=&quot;&quot;" command="SELECT * FROM [s3_3]"/>
  </connection>
  <connection id="14" keepAlive="1" interval="2" name="Abfrage - s3_4" description="Verbindung mit der Abfrage 's3_4' in der Arbeitsmappe." type="5" refreshedVersion="6" background="1" refreshOnLoad="1" saveData="1">
    <dbPr connection="Provider=Microsoft.Mashup.OleDb.1;Data Source=$Workbook$;Location=s3_4;Extended Properties=&quot;&quot;" command="SELECT * FROM [s3_4]"/>
  </connection>
  <connection id="15" keepAlive="1" interval="2" name="Abfrage - s3_5" description="Verbindung mit der Abfrage 's3_5' in der Arbeitsmappe." type="5" refreshedVersion="6" background="1" refreshOnLoad="1" saveData="1">
    <dbPr connection="Provider=Microsoft.Mashup.OleDb.1;Data Source=$Workbook$;Location=s3_5;Extended Properties=&quot;&quot;" command="SELECT * FROM [s3_5]"/>
  </connection>
  <connection id="16" keepAlive="1" interval="2" name="Abfrage - s3_6" description="Verbindung mit der Abfrage 's3_6' in der Arbeitsmappe." type="5" refreshedVersion="6" background="1" refreshOnLoad="1" saveData="1">
    <dbPr connection="Provider=Microsoft.Mashup.OleDb.1;Data Source=$Workbook$;Location=s3_6;Extended Properties=&quot;&quot;" command="SELECT * FROM [s3_6]"/>
  </connection>
  <connection id="17" keepAlive="1" interval="2" name="Abfrage - s4" description="Verbindung mit der Abfrage 's4' in der Arbeitsmappe." type="5" refreshedVersion="6" background="1" refreshOnLoad="1" saveData="1">
    <dbPr connection="Provider=Microsoft.Mashup.OleDb.1;Data Source=$Workbook$;Location=s4;Extended Properties=&quot;&quot;" command="SELECT * FROM [s4]"/>
  </connection>
  <connection id="18" keepAlive="1" interval="2" name="Abfrage - s4_1" description="Verbindung mit der Abfrage 's4_1' in der Arbeitsmappe." type="5" refreshedVersion="6" background="1" refreshOnLoad="1" saveData="1">
    <dbPr connection="Provider=Microsoft.Mashup.OleDb.1;Data Source=$Workbook$;Location=s4_1;Extended Properties=&quot;&quot;" command="SELECT * FROM [s4_1]"/>
  </connection>
  <connection id="19" keepAlive="1" interval="2" name="Abfrage - s4_2" description="Verbindung mit der Abfrage 's4_2' in der Arbeitsmappe." type="5" refreshedVersion="6" background="1" refreshOnLoad="1" saveData="1">
    <dbPr connection="Provider=Microsoft.Mashup.OleDb.1;Data Source=$Workbook$;Location=s4_2;Extended Properties=&quot;&quot;" command="SELECT * FROM [s4_2]"/>
  </connection>
  <connection id="20" keepAlive="1" interval="2" name="Abfrage - s5" description="Verbindung mit der Abfrage 's5' in der Arbeitsmappe." type="5" refreshedVersion="6" background="1" refreshOnLoad="1" saveData="1">
    <dbPr connection="Provider=Microsoft.Mashup.OleDb.1;Data Source=$Workbook$;Location=s5;Extended Properties=&quot;&quot;" command="SELECT * FROM [s5]"/>
  </connection>
  <connection id="21" keepAlive="1" interval="2" name="Abfrage - s5_1" description="Verbindung mit der Abfrage 's5_1' in der Arbeitsmappe." type="5" refreshedVersion="6" background="1" refreshOnLoad="1" saveData="1">
    <dbPr connection="Provider=Microsoft.Mashup.OleDb.1;Data Source=$Workbook$;Location=s5_1;Extended Properties=&quot;&quot;" command="SELECT * FROM [s5_1]"/>
  </connection>
  <connection id="22" keepAlive="1" interval="2" name="Abfrage - s5_2" description="Verbindung mit der Abfrage 's5_2' in der Arbeitsmappe." type="5" refreshedVersion="6" background="1" refreshOnLoad="1" saveData="1">
    <dbPr connection="Provider=Microsoft.Mashup.OleDb.1;Data Source=$Workbook$;Location=s5_2;Extended Properties=&quot;&quot;" command="SELECT * FROM [s5_2]"/>
  </connection>
  <connection id="23" keepAlive="1" interval="2" name="Abfrage - s5_3" description="Verbindung mit der Abfrage 's5_3' in der Arbeitsmappe." type="5" refreshedVersion="6" background="1" refreshOnLoad="1" saveData="1">
    <dbPr connection="Provider=Microsoft.Mashup.OleDb.1;Data Source=$Workbook$;Location=s5_3;Extended Properties=&quot;&quot;" command="SELECT * FROM [s5_3]"/>
  </connection>
  <connection id="24" keepAlive="1" interval="2" name="Abfrage - s5_4" description="Verbindung mit der Abfrage 's5_4' in der Arbeitsmappe." type="5" refreshedVersion="6" background="1" refreshOnLoad="1" saveData="1">
    <dbPr connection="Provider=Microsoft.Mashup.OleDb.1;Data Source=$Workbook$;Location=s5_4;Extended Properties=&quot;&quot;" command="SELECT * FROM [s5_4]"/>
  </connection>
</connections>
</file>

<file path=xl/sharedStrings.xml><?xml version="1.0" encoding="utf-8"?>
<sst xmlns="http://schemas.openxmlformats.org/spreadsheetml/2006/main" count="1073" uniqueCount="424">
  <si>
    <t>Standard 1: Demonstrating organizational commitment for HPH</t>
  </si>
  <si>
    <t>Substandard 1.1: Leadership</t>
  </si>
  <si>
    <t xml:space="preserve">1.1.1. </t>
  </si>
  <si>
    <t xml:space="preserve">1.1.2. </t>
  </si>
  <si>
    <t xml:space="preserve">1.1.3. </t>
  </si>
  <si>
    <t xml:space="preserve">1.1.4. </t>
  </si>
  <si>
    <t xml:space="preserve">1.1.5. </t>
  </si>
  <si>
    <t xml:space="preserve">1.1.6. </t>
  </si>
  <si>
    <t xml:space="preserve">1.1.7. </t>
  </si>
  <si>
    <t>Notes and observations:</t>
  </si>
  <si>
    <t>Substandard 1.2: Policy</t>
  </si>
  <si>
    <t xml:space="preserve">1.2.1. </t>
  </si>
  <si>
    <t xml:space="preserve">1.2.2. </t>
  </si>
  <si>
    <t xml:space="preserve">1.2.3. </t>
  </si>
  <si>
    <t xml:space="preserve">Substandard 1.3: Monitoring, implementation, and evaluation </t>
  </si>
  <si>
    <t>1.3.1.</t>
  </si>
  <si>
    <t>1.3.2.</t>
  </si>
  <si>
    <t>1.3.3.</t>
  </si>
  <si>
    <t>Standard 2: Ensuring access to the service</t>
  </si>
  <si>
    <t>Substandard 2.1: Entitlement and availability</t>
  </si>
  <si>
    <t>2.1.1.</t>
  </si>
  <si>
    <t>2.1.2.</t>
  </si>
  <si>
    <t>Substandard 2.2: Information and access</t>
  </si>
  <si>
    <t xml:space="preserve">2.2.1. </t>
  </si>
  <si>
    <t xml:space="preserve">2.2.2. </t>
  </si>
  <si>
    <t xml:space="preserve">2.2.3. </t>
  </si>
  <si>
    <t xml:space="preserve">2.2.4. </t>
  </si>
  <si>
    <t xml:space="preserve">2.2.5. </t>
  </si>
  <si>
    <t>Substandard 2.3: Socio-cultural acceptability</t>
  </si>
  <si>
    <t>2.3.1.</t>
  </si>
  <si>
    <t>2.3.2.</t>
  </si>
  <si>
    <t>2.3.3.</t>
  </si>
  <si>
    <t>2.3.4.</t>
  </si>
  <si>
    <t>Standard 3: Ensuring people-centered health care and user involvement</t>
  </si>
  <si>
    <t>Substandard 3.1: Responsiveness to care needs</t>
  </si>
  <si>
    <t xml:space="preserve">3.1.1. </t>
  </si>
  <si>
    <t xml:space="preserve">3.1.2. </t>
  </si>
  <si>
    <t xml:space="preserve">3.1.3. </t>
  </si>
  <si>
    <t xml:space="preserve">3.1.4. </t>
  </si>
  <si>
    <t xml:space="preserve">3.1.5. </t>
  </si>
  <si>
    <t>Substandard 3.2: Responsive care practice</t>
  </si>
  <si>
    <t xml:space="preserve">3.2.1. </t>
  </si>
  <si>
    <t xml:space="preserve">3.2.2. </t>
  </si>
  <si>
    <t xml:space="preserve">3.2.3. </t>
  </si>
  <si>
    <t>3.2.4.</t>
  </si>
  <si>
    <t>3.2.5.</t>
  </si>
  <si>
    <t>3.2.6.</t>
  </si>
  <si>
    <t>3.2.7.</t>
  </si>
  <si>
    <t>3.2.8.</t>
  </si>
  <si>
    <t>Substandard 3.3: Patient and provider communication</t>
  </si>
  <si>
    <t xml:space="preserve">3.3.1. </t>
  </si>
  <si>
    <t xml:space="preserve">3.3.2. </t>
  </si>
  <si>
    <t xml:space="preserve">3.3.3. </t>
  </si>
  <si>
    <t xml:space="preserve">3.3.4. </t>
  </si>
  <si>
    <t xml:space="preserve">3.3.5. </t>
  </si>
  <si>
    <t>Substandard 3.4: Supporting patient behavioral change and patient empowerment</t>
  </si>
  <si>
    <t xml:space="preserve">3.4.1. </t>
  </si>
  <si>
    <t xml:space="preserve">3.4.2. </t>
  </si>
  <si>
    <t xml:space="preserve">3.4.3. </t>
  </si>
  <si>
    <t xml:space="preserve">3.4.4. </t>
  </si>
  <si>
    <t xml:space="preserve">3.4.5. </t>
  </si>
  <si>
    <t>Substandard 3.5: Involving patients, families, caregivers, and the community</t>
  </si>
  <si>
    <t xml:space="preserve">3.5.1. </t>
  </si>
  <si>
    <t xml:space="preserve">3.5.2. </t>
  </si>
  <si>
    <t xml:space="preserve">3.5.3. </t>
  </si>
  <si>
    <t xml:space="preserve">3.5.4. </t>
  </si>
  <si>
    <t xml:space="preserve">Substandard 3.6: Collaborating with care providers </t>
  </si>
  <si>
    <t xml:space="preserve">3.6.1. </t>
  </si>
  <si>
    <t xml:space="preserve">3.6.2. </t>
  </si>
  <si>
    <t xml:space="preserve">3.6.3. </t>
  </si>
  <si>
    <t>Standard 4: Creating a healthy workplace and healthy setting</t>
  </si>
  <si>
    <t xml:space="preserve">Substandard 4.1: Staff health needs, involvement, and health promotion </t>
  </si>
  <si>
    <t>4.1.1.</t>
  </si>
  <si>
    <t xml:space="preserve">4.1.2. </t>
  </si>
  <si>
    <t xml:space="preserve">4.1.3. </t>
  </si>
  <si>
    <t xml:space="preserve">4.1.4. </t>
  </si>
  <si>
    <t xml:space="preserve">4.1.5. </t>
  </si>
  <si>
    <t xml:space="preserve">4.1.6. </t>
  </si>
  <si>
    <t xml:space="preserve">Substandard 4.2: Healthy setting </t>
  </si>
  <si>
    <t xml:space="preserve">4.2.1. </t>
  </si>
  <si>
    <t xml:space="preserve">4.2.2. </t>
  </si>
  <si>
    <t>4.2.3.</t>
  </si>
  <si>
    <t>4.2.4.</t>
  </si>
  <si>
    <t>4.2.5.</t>
  </si>
  <si>
    <t>4.2.6.</t>
  </si>
  <si>
    <t>4.2.7.</t>
  </si>
  <si>
    <t>Standard 5: Promoting health in the wider society</t>
  </si>
  <si>
    <t>Substandard 5.1: Health needs of the population</t>
  </si>
  <si>
    <t xml:space="preserve">5.1.1. </t>
  </si>
  <si>
    <t xml:space="preserve">5.1.2. </t>
  </si>
  <si>
    <t xml:space="preserve">5.1.3. </t>
  </si>
  <si>
    <t xml:space="preserve">5.1.4. </t>
  </si>
  <si>
    <t>Substandard 5.2: Addressing community health</t>
  </si>
  <si>
    <t xml:space="preserve">5.2.1. </t>
  </si>
  <si>
    <t xml:space="preserve">5.2.2. </t>
  </si>
  <si>
    <t xml:space="preserve">5.2.3. </t>
  </si>
  <si>
    <t>Substandard 5.3: Environmental health</t>
  </si>
  <si>
    <t xml:space="preserve">5.3.1. </t>
  </si>
  <si>
    <t>5.3.2.</t>
  </si>
  <si>
    <t>5.3.3.</t>
  </si>
  <si>
    <t>5.3.4.</t>
  </si>
  <si>
    <t>5.3.5.</t>
  </si>
  <si>
    <t>5.3.6.</t>
  </si>
  <si>
    <t xml:space="preserve">5.3.7. </t>
  </si>
  <si>
    <t>Substandard 5.4: Sharing information, research, and capacity</t>
  </si>
  <si>
    <t xml:space="preserve">5.4.1. </t>
  </si>
  <si>
    <t xml:space="preserve">5.4.2. </t>
  </si>
  <si>
    <t xml:space="preserve">5.4.3. </t>
  </si>
  <si>
    <t xml:space="preserve">5.4.4. </t>
  </si>
  <si>
    <t xml:space="preserve">5.4.5. </t>
  </si>
  <si>
    <t>Standard</t>
  </si>
  <si>
    <t>Substandard</t>
  </si>
  <si>
    <t>Statement</t>
  </si>
  <si>
    <t>Measurable element statement</t>
  </si>
  <si>
    <t>value</t>
  </si>
  <si>
    <t>does not apply</t>
  </si>
  <si>
    <t>/10</t>
  </si>
  <si>
    <t>Visuals</t>
  </si>
  <si>
    <t>&gt;</t>
  </si>
  <si>
    <t>&lt;</t>
  </si>
  <si>
    <t>slider value left:</t>
  </si>
  <si>
    <t>Not 
implemented</t>
  </si>
  <si>
    <t>slider value right:</t>
  </si>
  <si>
    <t>Fully implemented </t>
  </si>
  <si>
    <t>value label:</t>
  </si>
  <si>
    <t>Value:</t>
  </si>
  <si>
    <t>left arrow:</t>
  </si>
  <si>
    <t>back to visuals</t>
  </si>
  <si>
    <t>Spalte2</t>
  </si>
  <si>
    <t xml:space="preserve"> </t>
  </si>
  <si>
    <t>Version 1.0</t>
  </si>
  <si>
    <t xml:space="preserve">Strumento di Autovalutazione per applicare gli Standards 2020 per gli Ospedali e Servizi Sanitari che promuovono la salute  </t>
  </si>
  <si>
    <t>1.   Dimostrare l’impegno organizzativo per HPH</t>
  </si>
  <si>
    <t>Sottostandard 1.1: Leadership</t>
  </si>
  <si>
    <t>La nostra organizzazione implementa la visione di HPH nell’ambito della sua strategia organizzativa generale.</t>
  </si>
  <si>
    <t>Non applicato</t>
  </si>
  <si>
    <t>Completamente applicato</t>
  </si>
  <si>
    <t>Valore</t>
  </si>
  <si>
    <t>Note e osservazioni</t>
  </si>
  <si>
    <t>1.1.1.  La nostra organizzazione implementa la visione di HPH nell’ambito della sua strategia organizzativa generale.</t>
  </si>
  <si>
    <t>I documenti riguardanti la strategia organizzativa mostrano in modo esplicito i collegamenti con la visione HPH.</t>
  </si>
  <si>
    <t>Le azioni della leadership della nostra organizzazione rispecchiano gli scopi HPH.</t>
  </si>
  <si>
    <t>La nostra organizzazione favorisce una cultura orientata alla salute e al miglioramento continuo</t>
  </si>
  <si>
    <t>La programmazione del lavoro annuale e i piani d'azione includono in modo visibile gli obiettivi della visione HPH</t>
  </si>
  <si>
    <t>La visione organizzativa, la mission e le dichiarazioni sui valori riflettono un impegno per l'orientamento e il miglioramento della salute.</t>
  </si>
  <si>
    <t>1.1.2.  Le azioni della leadership della nostra organizzazione rispecchiano gli scopi HPH.</t>
  </si>
  <si>
    <t>1.1.3.  La nostra organizzazione favorisce una cultura orientata alla salute e al miglioramento continuo</t>
  </si>
  <si>
    <t>Sono nominati un leader e dei task leader; le loro descrizioni del lavoro includono la produzione di un rapporto annuale e la rendicontazione sulle attività operative avviate secondo la strategia HPH.</t>
  </si>
  <si>
    <t>La nostra Direzione aziendale persegue attivamente l’implementazione della visione HPH.</t>
  </si>
  <si>
    <t xml:space="preserve"> La nostra organizzazione ha identificato un coordinatore per mettere in atto la visione HPH e specifici coordinatori dei sottostandard, con il compito di produrre un rapporto annuale da inoltrare al consiglio direttivo.</t>
  </si>
  <si>
    <t>I nostri programmi di formazione per il personale includono al loro interno la visione HPH.</t>
  </si>
  <si>
    <t>Il materiale per la formazione introduttiva (pacchetti di benvenuto, note informative, linee guida per il neo assunto) include la visione della rete HPH</t>
  </si>
  <si>
    <t xml:space="preserve">Una sintesi/review della visione HPH è presente nell'ordine del giorno e nei verbali delle ultime tre riunioni della Direzione Aziendale. </t>
  </si>
  <si>
    <t>1.1.4.   La nostra organizzazione ha identificato un coordinatore per mettere in atto la visione HPH e specifici coordinatori dei sottostandard, con il compito di produrre un rapporto annuale da inoltrare al consiglio direttivo.</t>
  </si>
  <si>
    <t>1.1.5.  La nostra Direzione aziendale persegue attivamente l’implementazione della visione HPH.</t>
  </si>
  <si>
    <t>1.1.6.  I nostri programmi di formazione per il personale includono al loro interno la visione HPH.</t>
  </si>
  <si>
    <t>La nostra autovalutazione dei risultati e il continuo sviluppo delle prassi orientano verso la visione HPH.</t>
  </si>
  <si>
    <t>Esempi di valutazione delle prestazioni includono valori e principi HPH.</t>
  </si>
  <si>
    <t>Sottostandard 1.2: Policy</t>
  </si>
  <si>
    <t>Gli obiettivi e la mission dichiarati dalla nostra organizzazione sono allineati con la visione HPH</t>
  </si>
  <si>
    <t>1.1.7.  La nostra autovalutazione dei risultati e il continuo sviluppo delle prassi orientano verso la visione HPH.</t>
  </si>
  <si>
    <t>1.2.1.  Gli obiettivi e la mission dichiarati dalla nostra organizzazione sono allineati con la visione HPH</t>
  </si>
  <si>
    <t>Le dichiarazioni sulla mission e gli obiettivi aziendali promuovono e sostengono il riorientamento dei servizi di ospedali e servizi sanitari per ottimizzare i guadagni in termini di salute. (Logo HPH presente, sito Web HPH collegato alla homepage).</t>
  </si>
  <si>
    <t>Gli obiettivi e la missione sono chiaramente documentati (ad es. sulla pagina web dell'organizzazione) o comunque ampiamente accessibili (poster, volantini).</t>
  </si>
  <si>
    <t xml:space="preserve"> I nostri scopi e la nostra mission sono chiaramente comunicati a tutti gli stakeholders (portatori di interessi).</t>
  </si>
  <si>
    <t>1.2.2.   I nostri scopi e la nostra mission sono chiaramente comunicati a tutti gli stakeholders (portatori di interessi).</t>
  </si>
  <si>
    <t xml:space="preserve"> La nostra organizzazione garantisce la disponibilità delle infrastrutture necessarie, includendo le risorse, lo spazio e le attrezzature, per implementare la visione HPH</t>
  </si>
  <si>
    <t>1.2.3.   La nostra organizzazione garantisce la disponibilità delle infrastrutture necessarie, includendo le risorse, lo spazio e le attrezzature, per implementare la visione HPH</t>
  </si>
  <si>
    <t>viene designato un budget per l'attuazione delle azioni HPH e delle osservazioni sul campo (elementi osservabili che riflettono le risorse, il personale, lo spazio e le attrezzature necessari).</t>
  </si>
  <si>
    <t>Sottostandard 1.3: Monitoraggio, implementazione e valutazione</t>
  </si>
  <si>
    <t>La nostra organizzazione monitora sistematicamente i bisogni di salute e i determinanti di salute nella popolazione come base per la pianificazione e la valutazione dei servizi.</t>
  </si>
  <si>
    <t>1.3.1. La nostra organizzazione monitora sistematicamente i bisogni di salute e i determinanti di salute nella popolazione come base per la pianificazione e la valutazione dei servizi.</t>
  </si>
  <si>
    <t>Sono disponibili prove di rapporti/analisi organizzative sui fattori di salute della popolazione, nonché esempi di come sono stati utilizzati nella pianificazione e nella valutazione.</t>
  </si>
  <si>
    <t>1.3.2. I sistemi informativi della nostra organizzazione integrano i parametri necessari per valutare l'attuazione della visione HPH.</t>
  </si>
  <si>
    <t>I sistemi informativi consentono la raccolta di dati relativi agli indicatori HPH; è disponibile una panoramica degli indicatori calcolabili.</t>
  </si>
  <si>
    <t>I sistemi informativi della nostra organizzazione integrano i parametri necessari per valutare l'attuazione della visione HPH.</t>
  </si>
  <si>
    <t xml:space="preserve"> Le nostre procedure e gli interventi per il miglioramento dei risultati sanitari vengono periodicamente valutati.</t>
  </si>
  <si>
    <t>1.3.3.  Le nostre procedure e gli interventi per il miglioramento dei risultati sanitari vengono periodicamente valutati.</t>
  </si>
  <si>
    <t>Esempi recenti di report sugli esiti sanitari dimostrano la presenza di un percorso di valutazione periodica.</t>
  </si>
  <si>
    <t>Standard 2: Garantire l’accessibilità ai servizi</t>
  </si>
  <si>
    <t>2.1 Sottostandard: Diritto e disponibilità</t>
  </si>
  <si>
    <t>La nostra organizzazione dispone di una procedura per la valutazione ed il supporto delle situazioni in cui, per mancanza di requisiti o di risorse (assicurative o economiche), non siano garantiti i diritti umani.</t>
  </si>
  <si>
    <t>l'organizzazione fornisce le prove in merito alla disponibilità della procedura di valutazione e il personale competente è formato sul suo utilizzo</t>
  </si>
  <si>
    <t>2.1.1. La nostra organizzazione dispone di una procedura per la valutazione ed il supporto delle situazioni in cui, per mancanza di requisiti o di risorse (assicurative o economiche), non siano garantiti i diritti umani.</t>
  </si>
  <si>
    <t>La nostra organizzazione informa tutti i pazienti sui loro diritti e sulla politica aziendale di promozione della salute.</t>
  </si>
  <si>
    <t>la dichiarazione sui diritti del paziente è facilmente accessibile, disponibile nelle lingue chiave della comunità e diffusa tramite diversi mezzi di comunicazione.</t>
  </si>
  <si>
    <t>2.1.2. La nostra organizzazione informa tutti i pazienti sui loro diritti e sulla politica aziendale di promozione della salute.</t>
  </si>
  <si>
    <t>Substandard 2.2: Informazione e accessibilità</t>
  </si>
  <si>
    <t>Le informazioni per il contatto, la localizzazione e le informazioni per raggiungere la nostra organizzazione sono facilmente reperibili tramite i motori di ricerca internet.</t>
  </si>
  <si>
    <t>Il sito Web mostra le informazioni di contatto, la posizione e le informazioni per raggiungere la struttura</t>
  </si>
  <si>
    <t>Il sito web dell'organizzazione è facile da usare, anche per le persone con bassa alfabetizzazione sanitaria (digitale) ed è disponibile in varie lingue in base alla composizione della popolazione locale</t>
  </si>
  <si>
    <t xml:space="preserve"> il sito web è disponibile nelle lingue chiave della comunità ed è scritto in un linguaggio semplice.</t>
  </si>
  <si>
    <t>2.2.1.  Le informazioni per il contatto, la localizzazione e le informazioni per raggiungere la nostra organizzazione sono facilmente reperibili tramite i motori di ricerca internet.</t>
  </si>
  <si>
    <t>2.2.2.  Il sito web dell'organizzazione è facile da usare, anche per le persone con bassa alfabetizzazione sanitaria (digitale) ed è disponibile in varie lingue in base alla composizione della popolazione locale</t>
  </si>
  <si>
    <t>La nostra organizzazione sviluppa materiale scritto e indicazioni per l’accessibilità dei servizi considerando l'alfabetizzazione sanitaria, il linguaggio e le capacità cognitive del paziente.</t>
  </si>
  <si>
    <t xml:space="preserve"> i materiali scritti e le modalità di navigazione in rete corrispondono ai livelli di alfabetizzazione sanitaria, alle lingue e alle capacità cognitive dei gruppi di pazienti.</t>
  </si>
  <si>
    <t>La nostra organizzazione mette in atto una comunicazione tale da poter raggiungere anche gli emarginati o i gruppi svantaggiati.</t>
  </si>
  <si>
    <t>sono disponibili su richiesta le evidenze della comunicazione personalizzata, mirata a specifici gruppi emarginati o svantaggiati (età, genere, etnia, livello di istruzione).</t>
  </si>
  <si>
    <t>2.2.3.  La nostra organizzazione sviluppa materiale scritto e indicazioni per l’accessibilità dei servizi considerando l'alfabetizzazione sanitaria, il linguaggio e le capacità cognitive del paziente.</t>
  </si>
  <si>
    <t>2.2.4.  La nostra organizzazione mette in atto una comunicazione tale da poter raggiungere anche gli emarginati o i gruppi svantaggiati.</t>
  </si>
  <si>
    <t>La nostra organizzazione è facilmente accessibile sia dal punto di vista fisico che informatico da parte di pazienti e visitatori indipendentemente dalla presenza di disabilità</t>
  </si>
  <si>
    <t>sono state condotte valutazioni sull’alfabetizzazione sanitaria dell’ambiente che dimostrano la sua adeguatezza in relazione all'accessibilità sia fisica che informatica da parte di pazienti e visitatori.</t>
  </si>
  <si>
    <t>Note e osservazioni:</t>
  </si>
  <si>
    <t>Substandard 2.3: Accettabilità socio-culturale</t>
  </si>
  <si>
    <t>2.2.5.  La nostra organizzazione è facilmente accessibile sia dal punto di vista fisico che informatico da parte di pazienti e visitatori indipendentemente dalla presenza di disabilità</t>
  </si>
  <si>
    <t>La nostra organizzazione dimostra consapevolezza e rispetto per i valori, le esigenze e le preferenze dei diversi gruppi all'interno della comunità.</t>
  </si>
  <si>
    <t>sono disponibili prove riguardanti la presenza di informazioni nelle lingue chiave della comunità, il ricorso a mediatori culturali ove appropriato, al personale viene fornita una formazione per acquisire consapevolezza sulle caratteristiche culturali delle diverse etnie e vengono offerti servizi nutrizionali e religiosi culturalmente appropriati</t>
  </si>
  <si>
    <t>La nostra organizzazione attua misure speciali per garantire che i diritti di tutti i pazienti siano rispettati.</t>
  </si>
  <si>
    <t>sono condotte valutazioni sistematiche con i pazienti e i risultati vengono applicati per affrontare i diritti dei pazienti nelle politiche dell'organizzazione e nella formazione del personale.</t>
  </si>
  <si>
    <t>2.3.1. La nostra organizzazione dimostra consapevolezza e rispetto per i valori, le esigenze e le preferenze dei diversi gruppi all'interno della comunità.</t>
  </si>
  <si>
    <t>2.3.2. La nostra organizzazione attua misure speciali per garantire che i diritti di tutti i pazienti siano rispettati.</t>
  </si>
  <si>
    <t>La nostra organizzazione fa ogni sforzo per adattare le proprie procedure alle esigenze delle persone vulnerabili.</t>
  </si>
  <si>
    <t>vengono condotte valutazioni sistematiche i cui risultati vengono applicati per affrontare i bisogni dei pazienti vulnerabili, come gli anziani, i bambini e gli adolescenti</t>
  </si>
  <si>
    <t xml:space="preserve">Il sistema di accessibilità della nostra organizzazione è valutato dai pazienti e viene migliorato in seguito ai risultati della valutazione. I servizi digitali e i nuovi mezzi di comunicazione sono pre-testati dai rappresentanti dei gruppi target e dei pazienti prima della loro distribuzione. </t>
  </si>
  <si>
    <t>2.3.3. La nostra organizzazione fa ogni sforzo per adattare le proprie procedure alle esigenze delle persone vulnerabili.</t>
  </si>
  <si>
    <t xml:space="preserve">2.3.4. Il sistema di accessibilità della nostra organizzazione è valutato dai pazienti e viene migliorato in seguito ai risultati della valutazione. I servizi digitali e i nuovi mezzi di comunicazione sono pre-testati dai rappresentanti dei gruppi target e dei pazienti prima della loro distribuzione. </t>
  </si>
  <si>
    <t xml:space="preserve">sono disponibili rapporti sui test pilota che analizzano l’accessibilità dell’organizzazione utilizzando un pool diversificato di partecipantii. </t>
  </si>
  <si>
    <t>Standard 3: Migliorare l’assistenza sanitaria centrata sulla persona e il coinvolgimento dei cittadini che
afferiscono ai servizi</t>
  </si>
  <si>
    <t>La nostra organizzazione collabora con i pazienti, le loro famiglie e gli operatori sanitari per sviluppare le procedure necessarie a valutare i bisogni di salute dei pazienti.</t>
  </si>
  <si>
    <t>Substandard 3.1: Risposta ai bisogni di cura</t>
  </si>
  <si>
    <t>possono essere descritti i meccanismi attraverso i quali l'organizzazione collabora con pazienti, famiglie e operatori sanitari per sviluppare le procedure per la valutazione dei bisogni di salute</t>
  </si>
  <si>
    <t>3.1.1.  La nostra organizzazione collabora con i pazienti, le loro famiglie e gli operatori sanitari per sviluppare le procedure necessarie a valutare i bisogni di salute dei pazienti.</t>
  </si>
  <si>
    <t>La nostra organizzazione ha un approccio standardizzato per la valutazione e documentazione sui bisogni di intervento relativi ai fattori di rischio comportamentali (come tabacco, alcol, dieta/nutrizione e inattività fisica).</t>
  </si>
  <si>
    <t>i moduli di raccolta dati e le cartelle cliniche dei pazienti includono e consentono la raccolta di dati relativi ai fattori di rischio comportamentali utilizzando il modello di raccolta dati HPH Data Model.</t>
  </si>
  <si>
    <t>La nostra organizzazione utilizza linee guida per rilevare i rischi per la salute mentale tra pazienti con disturbi somatici e identificare i rischi somatici per la salute tra i pazienti con disagio o malattia mentale.</t>
  </si>
  <si>
    <t>3.1.2.  La nostra organizzazione ha un approccio standardizzato per la valutazione e documentazione sui bisogni di intervento relativi ai fattori di rischio comportamentali (come tabacco, alcol, dieta/nutrizione e inattività fisica).</t>
  </si>
  <si>
    <t>3.1.3.  La nostra organizzazione utilizza linee guida per rilevare i rischi per la salute mentale tra pazienti con disturbi somatici e identificare i rischi somatici per la salute tra i pazienti con disagio o malattia mentale.</t>
  </si>
  <si>
    <t>sono disponibili Linee guida dedicate e tali Linee Guida sono applicate nell'ambito dell’organizzazione.</t>
  </si>
  <si>
    <t>La nostra organizzazione garantisce che le esigenze di salute dei bambini siano valutate con il contributo attivo di bambini, genitori, parenti e caregiver, coetanei e altri eventuali fornitori di assistenza.</t>
  </si>
  <si>
    <t xml:space="preserve"> la Convenzione sui diritti del bambino/UNICEF e la Carta sui diritti dei bambini in ospedale sono disponibili e le disposizioni sono messe in atto.</t>
  </si>
  <si>
    <t>3.1.4.  La nostra organizzazione garantisce che le esigenze di salute dei bambini siano valutate con il contributo attivo di bambini, genitori, parenti e caregiver, coetanei e altri eventuali fornitori di assistenza.</t>
  </si>
  <si>
    <t>La nostra organizzazione ha sviluppato procedure per identificare i pazienti vulnerabili al fine di determinare i loro bisogni e ridurre le disuguaglianze nei nostri servizi sanitari.</t>
  </si>
  <si>
    <t>sono in uso procedure mirate per identificare i pazienti vulnerabili e tali procedure sono utilizzate per analizzare i meccanismi necessari a ridurre le disuguaglianze.</t>
  </si>
  <si>
    <t>Substandard 3.2: Pratica di cura responsiva</t>
  </si>
  <si>
    <t>3.1.5.  La nostra organizzazione ha sviluppato procedure per identificare i pazienti vulnerabili al fine di determinare i loro bisogni e ridurre le disuguaglianze nei nostri servizi sanitari.</t>
  </si>
  <si>
    <t>il feedback dei pazienti e delle famiglie insieme ai dati dei sondaggi sulla loro percezione dell'esperienza assistenziale vengono utilizzati per migliorare l'ambiente di cura (attenzione particolare alle aree: sicurezza del paziente, dignità, diritti del paziente).</t>
  </si>
  <si>
    <t>L'organizzazione crea un ambiente in cui pazienti e famiglie si sentono in sicurezza e le loro dignità e identità sono rispettate.</t>
  </si>
  <si>
    <t>Nella nostra organizzazione, le visite dei pazienti si svolgono in stanze/spazi privati e con il tempo necessario a favorire una comunicazione efficace.</t>
  </si>
  <si>
    <t>3.2.1.  L'organizzazione crea un ambiente in cui pazienti e famiglie si sentono in sicurezza e le loro dignità e identità sono rispettate.</t>
  </si>
  <si>
    <t>3.2.2.  Nella nostra organizzazione, le visite dei pazienti si svolgono in stanze/spazi privati e con il tempo necessario a favorire una comunicazione efficace.</t>
  </si>
  <si>
    <t xml:space="preserve">il feedback dei pazienti e delle famiglie insieme ai dati dei sondaggi sulla loro percezione dell'esperienza assistenziale vengono utilizzati per migliorare l'ambiente di cura (attenzione particolare alle aree dedicate a : privacy, tempo per la consultazione) </t>
  </si>
  <si>
    <t xml:space="preserve">Nella nostra organizzazione, la privacy dei pazienti è rispettata in ogni momento e i pazienti hanno il diritto di trovare posti dove rilassarsi. Se necessario, i partner o i parenti prossimi possono rimanere vicini </t>
  </si>
  <si>
    <t>il feedback dei pazienti e delle famiglie insieme ai dati dei sondaggi sulla loro percezione dell'esperienza assistenziale vengono utilizzati per migliorare l'ambiente di cura (attenzione particolare ai seguenti criteri: qualità dell'ambiente costruito, disponibilità di spazi pubblici).</t>
  </si>
  <si>
    <t xml:space="preserve">3.2.3.  Nella nostra organizzazione, la privacy dei pazienti è rispettata in ogni momento e i pazienti hanno il diritto di trovare posti dove rilassarsi. Se necessario, i partner o i parenti prossimi possono rimanere vicini </t>
  </si>
  <si>
    <t>La nostra organizzazione invita e mette in grado i pazienti e le famiglie di diventare partner attivi in qualità di co-promotori nell’assistenza e nel processo decisionale condiviso nel percorso di cura.</t>
  </si>
  <si>
    <t>3.2.4. La nostra organizzazione invita e mette in grado i pazienti e le famiglie di diventare partner attivi in qualità di co-promotori nell’assistenza e nel processo decisionale condiviso nel percorso di cura.</t>
  </si>
  <si>
    <t>i requisiti sono presi in considerazione nella carta dei diritti dei pazienti adottata dall'organizzazione.</t>
  </si>
  <si>
    <t xml:space="preserve">sono disponibili strumenti (PDA-patient decision aids) dedicati al processo decisionale condiviso (PDC-shared decision
making) e protocolli sull’inclusione organizzativa </t>
  </si>
  <si>
    <t>La nostra organizzazione offre a tutti i pazienti il diritto di ricevere servizi di promozione della salute, prevenzione delle malattie, trattamento terapeutico, riabilitazione e cure palliative personalizzate, adeguate alla cultura e all’età.</t>
  </si>
  <si>
    <t>3.2.5. La nostra organizzazione offre a tutti i pazienti il diritto di ricevere servizi di promozione della salute, prevenzione delle malattie, trattamento terapeutico, riabilitazione e cure palliative personalizzate, adeguate alla cultura e all’età.</t>
  </si>
  <si>
    <t>La nostra organizzazione ha specifiche linee guida sullo screening degli anziani ad alto rischio e integra, ove possibile, la promozione della salute, la riabilitazione e la gestione del rischio nelle linee guida o nei percorsi di pratica clinica dei dipartimenti.</t>
  </si>
  <si>
    <t>sono in uso apposite linee guida sullo screening ad alto rischio per gli anziani che includono la promozione della salute, la riabilitazione e la gestione del rischio.</t>
  </si>
  <si>
    <t>La nostra organizzazione attua, ove applicabile, l’iniziativa assistenziale babyfriendly OMS/UNICEF.</t>
  </si>
  <si>
    <t>sono state ottenute le certificazioni di riferimento come “ospedale e servizio sanitario a misura di bambino” da parte dell'OMS/UNICEF o altre certificazioni pertinenti.</t>
  </si>
  <si>
    <t>La nostra organizzazione implementa gli standard della Rete Globale per Servizi Sanitari liberi da tabacco.</t>
  </si>
  <si>
    <t>E' stata ottenuta la certificazione come Servizio Sanitario senza tabacco.</t>
  </si>
  <si>
    <t>3.2.6. La nostra organizzazione ha specifiche linee guida sullo screening degli anziani ad alto rischio e integra, ove possibile, la promozione della salute, la riabilitazione e la gestione del rischio nelle linee guida o nei percorsi di pratica clinica dei dipartimenti.</t>
  </si>
  <si>
    <t>3.2.7. La nostra organizzazione attua, ove applicabile, l’iniziativa assistenziale babyfriendly OMS/UNICEF.</t>
  </si>
  <si>
    <t>3.2.8. La nostra organizzazione implementa gli standard della Rete Globale per Servizi Sanitari liberi da tabacco.</t>
  </si>
  <si>
    <t>La nostra organizzazione implementa la comunicazione centrata sul paziente e il processo decisionale condiviso come principali strumenti a supporto di un ruolo attivo dei pazienti e delle loro famiglie nelle cure.</t>
  </si>
  <si>
    <t>Substandard 3.3: Comunicazione tra paziente e fornitore del servizio</t>
  </si>
  <si>
    <t>l'organizzazione può dimostrare che i reclami dei pazienti e i dati dei sondaggi dei pazienti e delle famiglie sulla loro percezione dell'esperienza di cura vengono utilizzati per migliorare l'ambiente di cura (attenzione particolare alle aree: comunicazione paziente-fornitore, coinvolgimento nel processo decisionale, attivazione del paziente).</t>
  </si>
  <si>
    <t>La nostra organizzazione addestra il personale sulle tecniche che migliorano la comunicazione e la centralità del paziente. L‘addestramento si applica sia nella comunicazione scritta che in quella orale attraverso metodi come il linguaggio semplice (plain language) o le tecniche di teach-back.</t>
  </si>
  <si>
    <t>sono disponibili programmi di formazione del personale; la formazione include una guida per migliorare le capacità di comunicazione e la centralità del paziente nel processo assistenziale.</t>
  </si>
  <si>
    <t>3.3.1.  La nostra organizzazione implementa la comunicazione centrata sul paziente e il processo decisionale condiviso come principali strumenti a supporto di un ruolo attivo dei pazienti e delle loro famiglie nelle cure.</t>
  </si>
  <si>
    <t>3.3.2.  La nostra organizzazione addestra il personale sulle tecniche che migliorano la comunicazione e la centralità del paziente. L‘addestramento si applica sia nella comunicazione scritta che in quella orale attraverso metodi come il linguaggio semplice (plain language) o le tecniche di teach-back.</t>
  </si>
  <si>
    <t>La nostra organizzazione si aspetta che il personale comunichi con rispetto e invita i pazienti a porre domande e li forma per farlo adeguatamente.</t>
  </si>
  <si>
    <t xml:space="preserve"> il feedback dei pazienti e delle famiglie insieme ai dati dei sondaggi sulla loro percezione dell'esperienza assistenziale vengono utilizzati per migliorare l'ambiente di cura (attenzione particolare alle aree: sicurezza del paziente, dignità, diritti del paziente).</t>
  </si>
  <si>
    <t>La nostra organizzazione fornisce ove necessario l'accesso ai traduttori per facilitare la comunicazione.</t>
  </si>
  <si>
    <t xml:space="preserve"> sono disponibili servizi di traduzione linguistica, inclusi servizi per non udenti e servizi di mediazione culturale.</t>
  </si>
  <si>
    <t>3.3.3.  La nostra organizzazione si aspetta che il personale comunichi con rispetto e invita i pazienti a porre domande e li forma per farlo adeguatamente.</t>
  </si>
  <si>
    <t>3.3.4.  La nostra organizzazione fornisce ove necessario l'accesso ai traduttori per facilitare la comunicazione.</t>
  </si>
  <si>
    <t>Nella nostra organizzazione tutti i pazienti possono porre domande liberamente.</t>
  </si>
  <si>
    <t>sono in atto procedure per incoraggiare i pazienti a porre domande (come la campagna "Ask Me 3-Chiedimi tre cose" Qual è il mio problema principale? Cosa ho la necessità di fare? Perchè per me è importante farlo?).</t>
  </si>
  <si>
    <t>3.3.5.  Nella nostra organizzazione tutti i pazienti possono porre domande liberamente.</t>
  </si>
  <si>
    <t>La nostra organizzazione fornisce ai pazienti una chiara, comprensibile e adeguata informazione sulle loro condizioni attuali, il trattamento,l'assistenza e i fattori che influenzano la loro salute.</t>
  </si>
  <si>
    <t xml:space="preserve">Substandard 3.4: Favorire i cambiamenti di abitudine e l‘empowerment del paziente </t>
  </si>
  <si>
    <t>sono disponibili esempi dei documenti di informazione forniti al paziente o delle lettere di dimissione e tali documenti sono valutati per completezza secondo lo standard di riferimento.</t>
  </si>
  <si>
    <t>Sulla base di valutazioni personalizzate dei bisogni dei pazienti, la nostra organizzazione offre servizi di consulenza breve o intensiva riguardanti i principali fattori di rischio, come tabacco, alcol, dieta/nutrizione e inattività
fisica.</t>
  </si>
  <si>
    <t>3.4.1.  La nostra organizzazione fornisce ai pazienti una chiara, comprensibile e adeguata informazione sulle loro condizioni attuali, il trattamento,l'assistenza e i fattori che influenzano la loro salute.</t>
  </si>
  <si>
    <t>3.4.2.  Sulla base di valutazioni personalizzate dei bisogni dei pazienti, la nostra organizzazione offre servizi di consulenza breve o intensiva riguardanti i principali fattori di rischio, come tabacco, alcol, dieta/nutrizione e inattività
fisica.</t>
  </si>
  <si>
    <t xml:space="preserve"> l'organizzazione descrive la procedura in uso per la valutazione dei bisogni e la disponibilità di servizi di consulenza brevi o intensivi</t>
  </si>
  <si>
    <t>La nostra organizzazione fornisce ai pazienti l’accesso alla cartella clinica (anche elettronica).</t>
  </si>
  <si>
    <t>l'accessibilità alla cartella clinica è evidenziata nella carta dei diritti del paziente e può essere verificata tramite indagini a campione.</t>
  </si>
  <si>
    <t>La nostra organizzazione fornisce, ove necessario, un facile accesso ai supporti utili al processo decisionale del paziente</t>
  </si>
  <si>
    <t>3.4.3.  La nostra organizzazione fornisce ai pazienti l’accesso alla cartella clinica (anche elettronica).</t>
  </si>
  <si>
    <t>3.4.4.  La nostra organizzazione fornisce, ove necessario, un facile accesso ai supporti utili al processo decisionale del paziente</t>
  </si>
  <si>
    <t xml:space="preserve">sono disponibili esempi di strumenti di supporto decisionale condivisi (patient decision aids) e protocolli sul loro inserimento nell'organizzazione </t>
  </si>
  <si>
    <t>La nostra organizzazione implementa interventi a supporto dell'autogestione che aiutano i pazienti a gestire le loro condizioni, in preparazione della dimissione o per il follow-up a lungo termine.</t>
  </si>
  <si>
    <t>il feedback dei pazienti e delle famiglie insieme ai dati dei sondaggi sulla loro percezione dell'esperienza assistenziale vengono utilizzati per migliorare l'ambiente di cura (attenzione particolare alle aree: autoefficacia, autogestione, assistenza nella fase di transizione da un setting ad un altro).</t>
  </si>
  <si>
    <t>Substandard 3.5: Coinvolgere i pazienti, le famiglie, i caregivers e la comunità</t>
  </si>
  <si>
    <t>La nostra organizzazione supporta la partecipazione degli utenti alla pianificazione, alla fornitura e alla valutazione dei suoi servizi.</t>
  </si>
  <si>
    <t>3.4.5.  La nostra organizzazione implementa interventi a supporto dell'autogestione che aiutano i pazienti a gestire le loro condizioni, in preparazione della dimissione o per il follow-up a lungo termine.</t>
  </si>
  <si>
    <t>3.5.1.  La nostra organizzazione supporta la partecipazione degli utenti alla pianificazione, alla fornitura e alla valutazione dei suoi servizi.</t>
  </si>
  <si>
    <t xml:space="preserve"> i verbali delle riunioni mettono in evidenza la partecipazione dei pazienti alla pianificazione, erogazione e valutazione dei servizi dell'organizzazione assistenziale.</t>
  </si>
  <si>
    <t>La nostra organizzazione identifica gli utenti a rischio di essere esclusi dal processo di partecipazione e promuove la partecipazione di coloro che sono a rischio di esclusione e discriminazione.</t>
  </si>
  <si>
    <t>i pazienti che partecipano alle funzioni organizzative sono reclutati da diversi background socio-economici.</t>
  </si>
  <si>
    <t>Nella nostra organizzazione, tutti i documenti e i servizi rilevanti per i pazienti sono sviluppati e testati insieme a chi tutela la salute dei pazienti e ai rappresentanti dei gruppi di pazienti.</t>
  </si>
  <si>
    <t>può essere descritta la partecipazione di rappresentanti singoli dei pazienti o di organizzazioni che proteggono i pazienti nell’ambito delle attività dell'organizzazione.</t>
  </si>
  <si>
    <t>3.5.2.  La nostra organizzazione identifica gli utenti a rischio di essere esclusi dal processo di partecipazione e promuove la partecipazione di coloro che sono a rischio di esclusione e discriminazione.</t>
  </si>
  <si>
    <t>3.5.3.  Nella nostra organizzazione, tutti i documenti e i servizi rilevanti per i pazienti sono sviluppati e testati insieme a chi tutela la salute dei pazienti e ai rappresentanti dei gruppi di pazienti.</t>
  </si>
  <si>
    <t>La nostra organizzazione incoraggia i volontari, compresi studenti, comunità anziani, pazienti e le loro famiglie a partecipare e contribuire alle sue attività.</t>
  </si>
  <si>
    <t xml:space="preserve">possono essere presentati esempi di pubblicità che incoraggiano l'inclusione di volontari, studenti, anziani della comunità, pazienti e famiglie nelle attività svolte dall’organizzazione </t>
  </si>
  <si>
    <t>Substandard 3.6: Collaborare con i fornitori di cure</t>
  </si>
  <si>
    <t>La nostra organizzazione collabora con altri fornitori di prestazioni sanitarie convenzionati per massimizzare il guadagno di salute.</t>
  </si>
  <si>
    <t>l’ente fornisce esempi di collaborazione con fornitori di prestazioni sanitarie convenzionati, finalizzati a una cura globale del paziente</t>
  </si>
  <si>
    <t>3.5.4.  La nostra organizzazione incoraggia i volontari, compresi studenti, comunità anziani, pazienti e le loro famiglie a partecipare e contribuire alle sue attività.</t>
  </si>
  <si>
    <t>3.6.1.  La nostra organizzazione collabora con altri fornitori di prestazioni sanitarie convenzionati per massimizzare il guadagno di salute.</t>
  </si>
  <si>
    <t>La nostra organizzazione ha una procedura approvata per lo scambio di informazioni rilevanti dei pazienti con altre organizzazioni.</t>
  </si>
  <si>
    <t>è in atto una procedura per lo scambio di informazioni rilevanti relative ai pazienti (con possibilità di integrazione
informatica, ove opportuno).</t>
  </si>
  <si>
    <t>All'organizzazione ricevente viene fornito, in modo tempestivo, un riassunto scritto sulle condizioni del paziente, le esigenze di salute e gli interventi forniti dall’organizzazione di riferimento.</t>
  </si>
  <si>
    <t>i riepiloghi delle condizioni dei pazienti, delle esigenze di salute e degli interventi richiesti vengono trasferiti in modo tempestivo, elemento che può essere dimostrato con la registrazione di data e ora nei documenti.</t>
  </si>
  <si>
    <t>3.6.2.  La nostra organizzazione ha una procedura approvata per lo scambio di informazioni rilevanti dei pazienti con altre organizzazioni.</t>
  </si>
  <si>
    <t>3.6.3.  All'organizzazione ricevente viene fornito, in modo tempestivo, un riassunto scritto sulle condizioni del paziente, le esigenze di salute e gli interventi forniti dall’organizzazione di riferimento.</t>
  </si>
  <si>
    <t>Standard 4: Creare un posto di lavoro sano e un setting salutare</t>
  </si>
  <si>
    <t>Substandard 4.1: Bisogni di salute, coinvolgimento e promozione della salute degli operatori</t>
  </si>
  <si>
    <t>La nostra organizzazione offre valutazioni periodiche delle esigenze del personale e delle offerte sanitarie in termini di promozione della salute in materia di tabacco, alcol, alimentazione/nutrizione, inattività e stress psicosociale</t>
  </si>
  <si>
    <t>vengono condotte regolari valutazioni sullo stato di salute del personale e sui percorsi in atto dedicati alla salute; possono essere descritti sia i servizi che le attività di promozione della salute dedicati al personale, nonché la loro adozione.</t>
  </si>
  <si>
    <t>4.1.1. La nostra organizzazione offre valutazioni periodiche delle esigenze del personale e delle offerte sanitarie in termini di promozione della salute in materia di tabacco, alcol, alimentazione/nutrizione, inattività e stress psicosociale</t>
  </si>
  <si>
    <t>Durante periodi eccezionalmente impegnativi, queste valutazioni delle esigenze sanitarie sono utilizzate per identificare tempestivamente possibili richieste di supporto.</t>
  </si>
  <si>
    <t>in base alle valutazioni dello stato di salute del personale, è in atto una procedura adattata e rapida per identificare i servizi supplementari da integrare e le esigenze emergenti di tutto il personale.</t>
  </si>
  <si>
    <t>La nostra organizzazione sviluppa e mantiene la consapevolezza del personale sulle questioni relative alla salute.</t>
  </si>
  <si>
    <t>vengono condotte interviste regolari al personale e sono realizzati sondaggi sui bisogni sanitari</t>
  </si>
  <si>
    <t>4.1.2.  Durante periodi eccezionalmente impegnativi, queste valutazioni delle esigenze sanitarie sono utilizzate per identificare tempestivamente possibili richieste di supporto.</t>
  </si>
  <si>
    <t>4.1.3.  La nostra organizzazione sviluppa e mantiene la consapevolezza del personale sulle questioni relative alla salute.</t>
  </si>
  <si>
    <t>La nostra organizzazione garantisce il coinvolgimento del personale nelle decisioni che hanno un impatto sui processi clinici e il loro ambiente di lavoro.</t>
  </si>
  <si>
    <t>vengono condotti incontri partecipativi con il personale (con evidenza di verbali di riunione) per assumere decisioni collettive su modifiche organizzative significative.</t>
  </si>
  <si>
    <t>La nostra organizzazione sviluppa percorsi assistenziali che coinvolgono teams multidisciplinari, ove necessario.</t>
  </si>
  <si>
    <t>i verbali/report delle riunioni dimostrano la partecipazione di team multidisciplinari.</t>
  </si>
  <si>
    <t>La nostra organizzazione realizza un posto di lavoro che promuove la salute, con particolare attenzione agli aspetti psicosociali dell’ambiente di lavoro.</t>
  </si>
  <si>
    <t>4.1.4.  La nostra organizzazione garantisce il coinvolgimento del personale nelle decisioni che hanno un impatto sui processi clinici e il loro ambiente di lavoro.</t>
  </si>
  <si>
    <t>4.1.5.  La nostra organizzazione sviluppa percorsi assistenziali che coinvolgono teams multidisciplinari, ove necessario.</t>
  </si>
  <si>
    <t>4.1.6.  La nostra organizzazione realizza un posto di lavoro che promuove la salute, con particolare attenzione agli aspetti psicosociali dell’ambiente di lavoro.</t>
  </si>
  <si>
    <t>la pianificazione e l'attuazione della promozione della salute sul posto di lavoro prendono in considerazione alcuni fattori chiave (come le condizioni di lavoro e il sostegno sociale), indicatori precoci (come il mandato sul tema e l’orientamento verso stili di vita salutari) e indicatori tardivi (come l'elevata rotazione delle mansioni-Job rotation- o l'assenza per malattia</t>
  </si>
  <si>
    <t xml:space="preserve">Substandard 4.2: Setting salutare </t>
  </si>
  <si>
    <t>La nostra organizzazione crea un ambiente in cui pazienti, famiglie e personale possono sentirsi al sicuro, nel rispetto della loro dignità e identità.</t>
  </si>
  <si>
    <t>i dati di sondaggi e interviste riflettono la presenza di un ambiente rispettoso dell’identità e dignità delle persone; il feedback dei pazienti, delle famiglie e i dati dei sondaggi vengono utilizzati per identificare le aree di miglioramento.</t>
  </si>
  <si>
    <t>La nostra organizzazione applica i principi comuni di Universal Design all’ambiente fisico ogni qualvolta sia pratico, conveniente e possibile.</t>
  </si>
  <si>
    <t>esempi di Universal Design si trovano in tutto l'ambiente fisico della nostra organizzazione.</t>
  </si>
  <si>
    <t>4.2.1.  La nostra organizzazione crea un ambiente in cui pazienti, famiglie e personale possono sentirsi al sicuro, nel rispetto della loro dignità e identità.</t>
  </si>
  <si>
    <t>4.2.2.  La nostra organizzazione applica i principi comuni di Universal Design all’ambiente fisico ogni qualvolta sia pratico, conveniente e possibile.</t>
  </si>
  <si>
    <t>La nostra organizzazione, comprese le aree di attesa, è pulita e confortevole.</t>
  </si>
  <si>
    <t>l'osservazione e le indagini sul campo evidenziano un ambiente pulito e confortevole.</t>
  </si>
  <si>
    <t>La nostra organizzazione è dotata di una buona illuminazione, superfici del pavimento antiscivolo, mobili stabili e percorsi di passaggio chiari.</t>
  </si>
  <si>
    <t>l'osservazione sul campo e gli audit/valutazioni dei rischi dei luoghi di lavoro riflettono una buona illuminazione, superfici del pavimento antiscivolo, mobili stabili e passaggi liberi.</t>
  </si>
  <si>
    <t>La nostra organizzazione offre spazi e iniziative per pazienti, personale e visitatori per rilassarsi, fare esercizio fisico e socializzare.</t>
  </si>
  <si>
    <t>l'osservazione sul campo evidenzia la presenza di stanze e iniziative destinate a pazienti, personale e visitatori per rilassarsi, fare esercizio e socializzare.</t>
  </si>
  <si>
    <t>4.2.3. La nostra organizzazione, comprese le aree di attesa, è pulita e confortevole.</t>
  </si>
  <si>
    <t>4.2.4. La nostra organizzazione è dotata di una buona illuminazione, superfici del pavimento antiscivolo, mobili stabili e percorsi di passaggio chiari.</t>
  </si>
  <si>
    <t>4.2.5. La nostra organizzazione offre spazi e iniziative per pazienti, personale e visitatori per rilassarsi, fare esercizio fisico e socializzare.</t>
  </si>
  <si>
    <t>La nostra organizzazione fornisce un'alimentazione sana e proibisce le opzioni malsane nell’ambito dei suoi locali o in quelli presenti nelle sue immediate vicinanze.</t>
  </si>
  <si>
    <t>l'osservazione sul campo mostra diverse opzioni nutrizionali disponibili che sono conformi alle linee guida nazionali per un'alimentazione sana (compresa la certificazione, se disponibile). L’organizzazione è firmataria di un accordo che proibisce opzioni malsane; la verifica è fatta tramite l’osservazione sul campo.</t>
  </si>
  <si>
    <t>La nostra organizzazione garantisce che l'ambiente sanitario sia senza fumo e senza alcool e in grado di ridurre al minimo il rumore non necessario.</t>
  </si>
  <si>
    <t>l'organizzazione è certificata come organizzazione sanitaria senza tabacco (GNTH), la vendita di alcol e prodotti del tabacco è vietata. Viene firmato un accordo a livello di organizzazione che proibisce tabacco e alcol; la verifica viene fatta tramite l’osservazione sul campo. Le indagini e le valutazioni del rischio relativo al rumore sono state completate.</t>
  </si>
  <si>
    <t>4.2.6. La nostra organizzazione fornisce un'alimentazione sana e proibisce le opzioni malsane nell’ambito dei suoi locali o in quelli presenti nelle sue immediate vicinanze.</t>
  </si>
  <si>
    <t>4.2.7. La nostra organizzazione garantisce che l'ambiente sanitario sia senza fumo e senza alcool e in grado di ridurre al minimo il rumore non necessario.</t>
  </si>
  <si>
    <t>Standard 5: Promuovere la salute della società nella comunità locale</t>
  </si>
  <si>
    <t>Substandard 5.1: Bisogni di salute della popolazione</t>
  </si>
  <si>
    <t>La nostra organizzazione raccoglie dati sui modelli di utilizzo dei servizi nel bacino di utenza per migliorare l'accesso e l'equità.</t>
  </si>
  <si>
    <t>5.1.1.  La nostra organizzazione raccoglie dati sui modelli di utilizzo dei servizi nel bacino di utenza per migliorare l'accesso e l'equità.</t>
  </si>
  <si>
    <t>i rapporti sui modelli di utilizzo dei servizi nel bacino di utenza includono indicatori rilevanti di sanità pubblica (come i ricoveri ospedalieri generati da carente risposta ai servizi di assistenza primaria o la coerenza tra i fattori epidemiologici chiave e i servizi dell'organizzazione).</t>
  </si>
  <si>
    <t>La nostra organizzazione collabora con tutto il sistema sanitario per raccogliere informazioni sullo stato di salute, i bisogni di salute e i determinanti della salute riferiti al bacino di utenza.</t>
  </si>
  <si>
    <t>sono documentate le collaborazioni con organizzazioni sanitarie pubbliche locali per la raccolta di informazioni sanitarie nel bacino di utenza.</t>
  </si>
  <si>
    <t>La nostra organizzazione collabora con le organizzazioni sanitarie pubbliche per raccogliere informazioni sulle esigenze di prevenzione delle malattie e di promozione della salute nel bacino di utenza.</t>
  </si>
  <si>
    <t>sono documentate le collaborazioni con le organizzazioni sanitarie pubbliche locali per raccogliere informazioni sulle malattie presenti nel bacino di utenza.</t>
  </si>
  <si>
    <t>Sulla base della valutazione dei bisogni di salute, la nostra organizzazione ha identificato azioni e collaboratori per migliorare la salute della popolazione nel bacino di utenza.</t>
  </si>
  <si>
    <t>i piani d'azione riflettono le valutazioni dei bisogni sviluppate con le organizzazioni cooperanti.</t>
  </si>
  <si>
    <t>5.1.2.  La nostra organizzazione collabora con tutto il sistema sanitario per raccogliere informazioni sullo stato di salute, i bisogni di salute e i determinanti della salute riferiti al bacino di utenza.</t>
  </si>
  <si>
    <t>5.1.3.  La nostra organizzazione collabora con le organizzazioni sanitarie pubbliche per raccogliere informazioni sulle esigenze di prevenzione delle malattie e di promozione della salute nel bacino di utenza.</t>
  </si>
  <si>
    <t>5.1.4.  Sulla base della valutazione dei bisogni di salute, la nostra organizzazione ha identificato azioni e collaboratori per migliorare la salute della popolazione nel bacino di utenza.</t>
  </si>
  <si>
    <t>Substandard 5.2: Affrontare la salute di comunità</t>
  </si>
  <si>
    <t>La nostra organizzazione sviluppa interventi di sensibilizzazione come momenti di incontro per definite fasce di età, per la promozione della salute e la prevenzione primaria.</t>
  </si>
  <si>
    <t>le prove degli interventi di sensibilizzazione possono essere trovate sul nostro sito Web e su altri mezzi di comunicazione.</t>
  </si>
  <si>
    <t>La nostra organizzazione lavora insieme alle organizzazioni presenti sul territorio, collabora attivamente e prende iniziative per sostenere il trasferimento di conoscenze sui determinanti della salute e sull’utilizzo dei servizi da parte dei cittadini.</t>
  </si>
  <si>
    <t>sono disponibili prove relative alla procedura di collaborazione e alla realizzazione di eventi.</t>
  </si>
  <si>
    <t>5.2.1.  La nostra organizzazione sviluppa interventi di sensibilizzazione come momenti di incontro per definite fasce di età, per la promozione della salute e la prevenzione primaria.</t>
  </si>
  <si>
    <t>5.2.2.  La nostra organizzazione lavora insieme alle organizzazioni presenti sul territorio, collabora attivamente e prende iniziative per sostenere il trasferimento di conoscenze sui determinanti della salute e sull’utilizzo dei servizi da parte dei cittadini.</t>
  </si>
  <si>
    <t>La nostra organizzazione si assume la responsabilità di fornire servizi innovativi alle popolazioni svantaggiate della comunità, comprese le visite a domicilio e i centri di assistenza domiciliare.</t>
  </si>
  <si>
    <t>sono documentate prove di servizi rivolti alle popolazioni svantaggiate della comunità.</t>
  </si>
  <si>
    <t>Substandard 5.3: Salute ambientale</t>
  </si>
  <si>
    <t>La nostra organizzazione migliora la salute dei pazienti, del personale, della comunità e l'ambiente garantendo l’utilizzo di processi, materiali e sostanze chimiche sicuri.</t>
  </si>
  <si>
    <t>5.2.3.  La nostra organizzazione si assume la responsabilità di fornire servizi innovativi alle popolazioni svantaggiate della comunità, comprese le visite a domicilio e i centri di assistenza domiciliare.</t>
  </si>
  <si>
    <t>5.3.1.  La nostra organizzazione migliora la salute dei pazienti, del personale, della comunità e l'ambiente garantendo l’utilizzo di processi, materiali e sostanze chimiche sicuri.</t>
  </si>
  <si>
    <t>vengono definiti i prodotti chimici, i materiali e i processi sicuri e il loro utilizzo viene confermato tramite audit.</t>
  </si>
  <si>
    <t>La nostra organizzazione riduce il volume e la tossicità dei rifiuti prodotti dal settore sanitario e implementa il miglior ciclo di smaltimento dei rifiuti nel rispetto dell’impatto ambientale favorendo tutte le opzioni di riciclo possibile.</t>
  </si>
  <si>
    <t>esistono procedure documentate per misurare il volume e la tossicità dei rifiuti e per utilizzare opzioni di gestione e smaltimento ecologico dei rifiuti.</t>
  </si>
  <si>
    <t>La nostra organizzazione riduce l'uso di energia fossile e favorisce l’efficienza energetica e l’utilizzo di energie alternative, rinnovabili.</t>
  </si>
  <si>
    <t>le valutazioni delle fonti di consumo energetico sono condotte e utilizzate per ridurre l'uso di energia fossile.</t>
  </si>
  <si>
    <t>La nostra organizzazione implementa la conservazione, il riciclaggio e le misure di trattamento per ridurre il consumo di acqua a livello degli ospedali e servizi sanitari e l’inquinamento delle acque reflue.</t>
  </si>
  <si>
    <t>vengono stabilite procedure documentate per la valutazione del consumo idrico che consentono di attuare misure di conservazione.</t>
  </si>
  <si>
    <t>5.3.2. La nostra organizzazione riduce il volume e la tossicità dei rifiuti prodotti dal settore sanitario e implementa il miglior ciclo di smaltimento dei rifiuti nel rispetto dell’impatto ambientale favorendo tutte le opzioni di riciclo possibile.</t>
  </si>
  <si>
    <t>5.3.3. La nostra organizzazione riduce l'uso di energia fossile e favorisce l’efficienza energetica e l’utilizzo di energie alternative, rinnovabili.</t>
  </si>
  <si>
    <t>5.3.4. La nostra organizzazione implementa la conservazione, il riciclaggio e le misure di trattamento per ridurre il consumo di acqua a livello degli ospedali e servizi sanitari e l’inquinamento delle acque reflue.</t>
  </si>
  <si>
    <t>La nostra organizzazione sviluppa strategie di trasporto ed erogazione dei servizi che riducono l’impatto climatico e il contributo all’inquinamento locale da parte di Ospedali e Servizi Sanitari</t>
  </si>
  <si>
    <t>La nostra organizzazione riduce l’impatto da parte di Ospedali e Servizi sanitari sull’ambiente, promuovendo abitudini alimentari sane e l’accesso a cibi locali nel rispetto della sostenibilità delle risorse alimentari nella comunità.</t>
  </si>
  <si>
    <t>la documentazione sull'approvvigionamento alimentare, i rifiuti, le fonti alimentari locali e sostenibili viene utilizzata per ideare piani finalizzati a ridurre la nostra impronta ambientale.</t>
  </si>
  <si>
    <t>5.3.5. La nostra organizzazione sviluppa strategie di trasporto ed erogazione dei servizi che riducono l’impatto climatico e il contributo all’inquinamento locale da parte di Ospedali e Servizi Sanitari</t>
  </si>
  <si>
    <t>il trasporto pubblico e le opzioni di trasporto a basse emissioni sono incluse nelle strategie di erogazione dei servizi.</t>
  </si>
  <si>
    <t>La nostra organizzazione incorpora principi e pratiche di green building (bioedilizia) nella progettazione, costruzione e ristrutturazione edilizia.</t>
  </si>
  <si>
    <t>l'organizzazione è un ospedale “verde” certificato o ha ottenuto altre certificazioni rilevanti (Global Green and Healthy Hospital, Green Hospitals).</t>
  </si>
  <si>
    <t>Substandard 5.4: Condividere informazioni, ricerca e possibilità</t>
  </si>
  <si>
    <t>La nostra organizzazione promuove la ricerca su interventi di promozione della salute e prevenzione primaria e innovazioni sui percorsi di assistenza rivolti alle persone vulnerabili, per migliorare l'accessibilità e la qualità delle cure.</t>
  </si>
  <si>
    <t>5.3.7.  La nostra organizzazione incorpora principi e pratiche di green building (bioedilizia) nella progettazione, costruzione e ristrutturazione edilizia.</t>
  </si>
  <si>
    <t>5.4.1.  La nostra organizzazione promuove la ricerca su interventi di promozione della salute e prevenzione primaria e innovazioni sui percorsi di assistenza rivolti alle persone vulnerabili, per migliorare l'accessibilità e la qualità delle cure.</t>
  </si>
  <si>
    <t>è possibile documentare la leadership o il coinvolgimento in progetti di ricerca inerenti e i risultati di ricerca ottenuti in collaborazione con università e scuole</t>
  </si>
  <si>
    <t>La nostra organizzazione contribuisce attivamente alle attività di aggiornamento e condivisione nell’ambito delle reti internazionali/nazionali/regionali degli ospedali e servizi sanitari per la promozione della salute.</t>
  </si>
  <si>
    <t>l'organizzazione è membro dell'International Network of Health Promoting Hospitals &amp; Health Services e il personale contribuisce e/o partecipa alle attività della rete (conferenze, task force, webinar).</t>
  </si>
  <si>
    <t>La nostra organizzazione sostiene le attività di pianificazione, valutazione e ricerca che coinvolgono pazienti, famiglie e cittadini, con particolare attenzione agli utenti emarginati dai servizi, sviluppando questionari, metodologie di raccolta dati e di reporting riferiti al settore sanitario (utilizzo della participatory research –ricerca partecipativa- oppure metodi qualitativi e misti).</t>
  </si>
  <si>
    <t>possono essere presentate le prove del coinvolgimento degli utenti dei servizi emarginati nella definizione delle priorità di ricerca e nella fornitura di servizi.</t>
  </si>
  <si>
    <t>La nostra organizzazione educa la cittadinanza sui determinanti della salute e sulle sfide per la salute sociale.</t>
  </si>
  <si>
    <t>5.4.2.  La nostra organizzazione contribuisce attivamente alle attività di aggiornamento e condivisione nell’ambito delle reti internazionali/nazionali/regionali degli ospedali e servizi sanitari per la promozione della salute.</t>
  </si>
  <si>
    <t>5.4.3.  La nostra organizzazione sostiene le attività di pianificazione, valutazione e ricerca che coinvolgono pazienti, famiglie e cittadini, con particolare attenzione agli utenti emarginati dai servizi, sviluppando questionari, metodologie di raccolta dati e di reporting riferiti al settore sanitario (utilizzo della participatory research –ricerca partecipativa- oppure metodi qualitativi e misti).</t>
  </si>
  <si>
    <t>5.4.4.  La nostra organizzazione educa la cittadinanza sui determinanti della salute e sulle sfide per la salute sociale.</t>
  </si>
  <si>
    <t>le prove della comunicazione pubblica (conferenze pubbliche, comunicati stampa, informazioni basate sul web) possono essere documentate.</t>
  </si>
  <si>
    <t>La nostra organizzazione sviluppa modelli e luoghi di incontro per l’informazione continuativa e il dialogo costante con i decision makers.</t>
  </si>
  <si>
    <t>i verbali delle riunioni dei gruppi di lavoro mettono in evidenza il dialogo attivo con i decision makers (es. conferenza dei sindaci).</t>
  </si>
  <si>
    <t>Note e  osservazioni:</t>
  </si>
  <si>
    <t>5.4.5.  La nostra organizzazione sviluppa modelli e luoghi di incontro per l’informazione continuativa e il dialogo costante con i decision makers.</t>
  </si>
  <si>
    <t>5.3.6. La nostra organizzazione riduce l’impatto da parte di Ospedali e Servizi sanitari sull’ambiente, promuovendo abitudini alimentari sane e l’accesso a cibi locali nel rispetto della sostenibilità delle risorse alimentari nella comunità.</t>
  </si>
  <si>
    <t>Colonna1</t>
  </si>
  <si>
    <t>Somma</t>
  </si>
  <si>
    <t>Media</t>
  </si>
  <si>
    <t>Totale parziale</t>
  </si>
  <si>
    <t>Conteggio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</si>
</sst>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b/>
      <sz val="15"/>
      <color theme="3"/>
      <name val="Calibri"/>
      <family val="2"/>
      <scheme val="minor"/>
    </font>
    <font>
      <b/>
      <sz val="13"/>
      <color theme="3"/>
      <name val="Calibri"/>
      <family val="2"/>
      <scheme val="minor"/>
    </font>
    <font>
      <sz val="11"/>
      <color rgb="FF334048"/>
      <name val="Libre Franklin SemiBold"/>
    </font>
    <font>
      <b/>
      <sz val="14"/>
      <color theme="1"/>
      <name val="Calibri"/>
      <family val="2"/>
      <scheme val="minor"/>
    </font>
    <font>
      <b/>
      <sz val="11"/>
      <color rgb="FF334048"/>
      <name val="Libre Franklin Light"/>
    </font>
    <font>
      <sz val="11"/>
      <color rgb="FF334048"/>
      <name val="Libre Franklin Light"/>
    </font>
    <font>
      <b/>
      <sz val="9"/>
      <color rgb="FF334048"/>
      <name val="Libre Franklin Light"/>
    </font>
    <font>
      <b/>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8"/>
      <name val="Calibri"/>
      <family val="2"/>
      <scheme val="minor"/>
    </font>
    <font>
      <sz val="12"/>
      <color theme="1"/>
      <name val="Calibri"/>
      <family val="2"/>
      <scheme val="minor"/>
    </font>
    <font>
      <b/>
      <sz val="10"/>
      <color rgb="FF334048"/>
      <name val="Libre Franklin Light"/>
    </font>
    <font>
      <sz val="14"/>
      <color theme="1"/>
      <name val="Calibri"/>
      <family val="2"/>
      <scheme val="minor"/>
    </font>
    <font>
      <sz val="36"/>
      <color theme="1"/>
      <name val="Calibri"/>
      <family val="2"/>
      <scheme val="minor"/>
    </font>
    <font>
      <sz val="11"/>
      <color theme="9" tint="-0.249977111117893"/>
      <name val="Libre Franklin Light"/>
    </font>
    <font>
      <b/>
      <sz val="16"/>
      <color theme="9" tint="-0.249977111117893"/>
      <name val="Libre Franklin SemiBold"/>
    </font>
    <font>
      <sz val="12"/>
      <color theme="1"/>
      <name val="Calibri Light"/>
      <family val="2"/>
      <scheme val="major"/>
    </font>
    <font>
      <sz val="12"/>
      <color theme="0" tint="-0.499984740745262"/>
      <name val="Calibri Light"/>
      <family val="2"/>
      <scheme val="major"/>
    </font>
    <font>
      <b/>
      <sz val="18"/>
      <color theme="5" tint="-0.249977111117893"/>
      <name val="Libre Franklin SemiBold"/>
    </font>
    <font>
      <b/>
      <sz val="18"/>
      <color rgb="FF334048"/>
      <name val="Libre Franklin Light"/>
    </font>
    <font>
      <b/>
      <sz val="12"/>
      <color rgb="FF334048"/>
      <name val="Libre Franklin Light"/>
    </font>
    <font>
      <b/>
      <sz val="13"/>
      <color rgb="FF334048"/>
      <name val="Libre Franklin Light"/>
    </font>
    <font>
      <sz val="11"/>
      <color theme="1"/>
      <name val="Calibri"/>
      <family val="2"/>
      <scheme val="minor"/>
    </font>
    <font>
      <b/>
      <sz val="15"/>
      <color theme="0"/>
      <name val="Calibri"/>
      <family val="2"/>
      <scheme val="minor"/>
    </font>
    <font>
      <sz val="18"/>
      <color theme="0"/>
      <name val="Libre Franklin SemiBold"/>
    </font>
    <font>
      <sz val="16"/>
      <color theme="1"/>
      <name val="Calibri"/>
      <family val="2"/>
      <scheme val="minor"/>
    </font>
    <font>
      <b/>
      <sz val="16"/>
      <color theme="1"/>
      <name val="Calibri"/>
      <family val="2"/>
      <scheme val="minor"/>
    </font>
    <font>
      <sz val="8"/>
      <color rgb="FF000000"/>
      <name val="Segoe UI"/>
      <family val="2"/>
    </font>
    <font>
      <b/>
      <sz val="20"/>
      <color theme="1"/>
      <name val="Calibri"/>
      <family val="2"/>
      <scheme val="minor"/>
    </font>
    <font>
      <b/>
      <sz val="16"/>
      <color rgb="FF334048"/>
      <name val="Libre Franklin SemiBold"/>
    </font>
  </fonts>
  <fills count="13">
    <fill>
      <patternFill patternType="none"/>
    </fill>
    <fill>
      <patternFill patternType="gray125"/>
    </fill>
    <fill>
      <patternFill patternType="solid">
        <fgColor theme="9" tint="0.79998168889431442"/>
        <bgColor indexed="64"/>
      </patternFill>
    </fill>
    <fill>
      <patternFill patternType="solid">
        <fgColor theme="9" tint="0.59996337778862885"/>
        <bgColor indexed="64"/>
      </patternFill>
    </fill>
    <fill>
      <patternFill patternType="solid">
        <fgColor theme="0"/>
        <bgColor indexed="64"/>
      </patternFill>
    </fill>
    <fill>
      <patternFill patternType="solid">
        <fgColor theme="0"/>
        <bgColor theme="4"/>
      </patternFill>
    </fill>
    <fill>
      <patternFill patternType="solid">
        <fgColor theme="0"/>
        <bgColor theme="4" tint="0.79998168889431442"/>
      </patternFill>
    </fill>
    <fill>
      <patternFill patternType="solid">
        <fgColor rgb="FFD8DCE0"/>
        <bgColor indexed="64"/>
      </patternFill>
    </fill>
    <fill>
      <patternFill patternType="solid">
        <fgColor rgb="FF98BBA5"/>
        <bgColor indexed="64"/>
      </patternFill>
    </fill>
    <fill>
      <patternFill patternType="solid">
        <fgColor rgb="FF3D3D4F"/>
        <bgColor indexed="64"/>
      </patternFill>
    </fill>
    <fill>
      <patternFill patternType="solid">
        <fgColor rgb="FF597591"/>
        <bgColor indexed="64"/>
      </patternFill>
    </fill>
    <fill>
      <patternFill patternType="solid">
        <fgColor rgb="FFAA8974"/>
        <bgColor indexed="64"/>
      </patternFill>
    </fill>
    <fill>
      <patternFill patternType="solid">
        <fgColor rgb="FFBAC2C9"/>
        <bgColor indexed="64"/>
      </patternFill>
    </fill>
  </fills>
  <borders count="12">
    <border>
      <left/>
      <right/>
      <top/>
      <bottom/>
      <diagonal/>
    </border>
    <border>
      <left/>
      <right/>
      <top/>
      <bottom style="thick">
        <color theme="4"/>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style="thin">
        <color theme="4" tint="0.39997558519241921"/>
      </right>
      <top/>
      <bottom/>
      <diagonal/>
    </border>
    <border>
      <left style="thin">
        <color theme="4" tint="0.39997558519241921"/>
      </left>
      <right/>
      <top/>
      <bottom/>
      <diagonal/>
    </border>
    <border>
      <left style="thin">
        <color auto="1"/>
      </left>
      <right style="thin">
        <color auto="1"/>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style="medium">
        <color indexed="64"/>
      </right>
      <top style="medium">
        <color indexed="64"/>
      </top>
      <bottom style="medium">
        <color indexed="64"/>
      </bottom>
      <diagonal/>
    </border>
  </borders>
  <cellStyleXfs count="21">
    <xf numFmtId="0" fontId="0" fillId="7" borderId="0"/>
    <xf numFmtId="0" fontId="1" fillId="0" borderId="1" applyNumberFormat="0" applyFill="0" applyBorder="0" applyAlignment="0" applyProtection="0"/>
    <xf numFmtId="0" fontId="2" fillId="0" borderId="0" applyNumberFormat="0" applyFill="0" applyAlignment="0" applyProtection="0"/>
    <xf numFmtId="0" fontId="5" fillId="2" borderId="0">
      <alignment horizontal="left" vertical="center" wrapText="1"/>
    </xf>
    <xf numFmtId="0" fontId="6" fillId="2" borderId="0">
      <alignment horizontal="left" vertical="center" wrapText="1"/>
    </xf>
    <xf numFmtId="0" fontId="1" fillId="0" borderId="1" applyFill="0" applyBorder="0" applyAlignment="0" applyProtection="0"/>
    <xf numFmtId="0" fontId="2" fillId="2" borderId="0" applyAlignment="0" applyProtection="0"/>
    <xf numFmtId="0" fontId="5" fillId="2" borderId="0">
      <alignment horizontal="right" vertical="center"/>
    </xf>
    <xf numFmtId="0" fontId="5" fillId="2" borderId="0">
      <alignment horizontal="right" vertical="center"/>
    </xf>
    <xf numFmtId="0" fontId="7" fillId="2" borderId="0">
      <alignment horizontal="left" vertical="center" wrapText="1"/>
    </xf>
    <xf numFmtId="0" fontId="7" fillId="2" borderId="0">
      <alignment horizontal="right" vertical="center" wrapText="1"/>
    </xf>
    <xf numFmtId="0" fontId="7" fillId="2" borderId="0">
      <alignment horizontal="left" vertical="center" wrapText="1"/>
    </xf>
    <xf numFmtId="0" fontId="7" fillId="2" borderId="0">
      <alignment horizontal="right" vertical="center" wrapText="1"/>
    </xf>
    <xf numFmtId="0" fontId="5" fillId="3" borderId="0">
      <alignment horizontal="right" vertical="center"/>
    </xf>
    <xf numFmtId="0" fontId="11" fillId="0" borderId="0" applyNumberFormat="0" applyFill="0" applyBorder="0" applyAlignment="0" applyProtection="0"/>
    <xf numFmtId="0" fontId="7" fillId="2" borderId="0">
      <alignment horizontal="right" vertical="center" wrapText="1"/>
    </xf>
    <xf numFmtId="0" fontId="13" fillId="0" borderId="7">
      <alignment horizontal="left" vertical="top" wrapText="1" indent="1"/>
    </xf>
    <xf numFmtId="0" fontId="14" fillId="2" borderId="0">
      <alignment horizontal="right" vertical="top" wrapText="1" indent="1"/>
    </xf>
    <xf numFmtId="0" fontId="24" fillId="8" borderId="11">
      <alignment horizontal="center" vertical="center" wrapText="1"/>
    </xf>
    <xf numFmtId="0" fontId="22" fillId="8" borderId="11">
      <alignment horizontal="center" vertical="center" wrapText="1"/>
    </xf>
    <xf numFmtId="0" fontId="25" fillId="4" borderId="0"/>
  </cellStyleXfs>
  <cellXfs count="93">
    <xf numFmtId="0" fontId="0" fillId="7" borderId="0" xfId="0"/>
    <xf numFmtId="0" fontId="0" fillId="7" borderId="0" xfId="0" applyProtection="1">
      <protection locked="0"/>
    </xf>
    <xf numFmtId="0" fontId="4" fillId="7" borderId="0" xfId="0" applyFont="1" applyProtection="1">
      <protection locked="0"/>
    </xf>
    <xf numFmtId="0" fontId="5" fillId="2" borderId="0" xfId="0" applyFont="1" applyFill="1" applyAlignment="1">
      <alignment horizontal="right" vertical="center"/>
    </xf>
    <xf numFmtId="0" fontId="0" fillId="7" borderId="0" xfId="0" applyAlignment="1" applyProtection="1">
      <alignment vertical="center"/>
      <protection locked="0"/>
    </xf>
    <xf numFmtId="0" fontId="5" fillId="2" borderId="0" xfId="3">
      <alignment horizontal="left" vertical="center" wrapText="1"/>
    </xf>
    <xf numFmtId="0" fontId="5" fillId="2" borderId="0" xfId="8">
      <alignment horizontal="right" vertical="center"/>
    </xf>
    <xf numFmtId="0" fontId="6" fillId="2" borderId="0" xfId="4">
      <alignment horizontal="left" vertical="center" wrapText="1"/>
    </xf>
    <xf numFmtId="0" fontId="7" fillId="2" borderId="0" xfId="9">
      <alignment horizontal="left" vertical="center" wrapText="1"/>
    </xf>
    <xf numFmtId="0" fontId="7" fillId="2" borderId="0" xfId="10">
      <alignment horizontal="right" vertical="center" wrapText="1"/>
    </xf>
    <xf numFmtId="0" fontId="7" fillId="2" borderId="0" xfId="11">
      <alignment horizontal="left" vertical="center" wrapText="1"/>
    </xf>
    <xf numFmtId="0" fontId="0" fillId="7" borderId="0" xfId="0" applyAlignment="1">
      <alignment horizontal="left"/>
    </xf>
    <xf numFmtId="0" fontId="2" fillId="2" borderId="0" xfId="6" applyAlignment="1">
      <alignment vertical="center"/>
    </xf>
    <xf numFmtId="0" fontId="5" fillId="2" borderId="0" xfId="7">
      <alignment horizontal="right" vertical="center"/>
    </xf>
    <xf numFmtId="0" fontId="5" fillId="2" borderId="0" xfId="8" applyAlignment="1">
      <alignment vertical="center"/>
    </xf>
    <xf numFmtId="0" fontId="3" fillId="2" borderId="0" xfId="0" applyFont="1" applyFill="1" applyAlignment="1">
      <alignment vertical="center"/>
    </xf>
    <xf numFmtId="0" fontId="7" fillId="2" borderId="0" xfId="12">
      <alignment horizontal="right" vertical="center" wrapText="1"/>
    </xf>
    <xf numFmtId="0" fontId="5" fillId="3" borderId="0" xfId="13">
      <alignment horizontal="right" vertical="center"/>
    </xf>
    <xf numFmtId="0" fontId="2" fillId="2" borderId="0" xfId="6" applyProtection="1">
      <protection locked="0"/>
    </xf>
    <xf numFmtId="0" fontId="2" fillId="2" borderId="0" xfId="6" applyAlignment="1">
      <alignment horizontal="right" vertical="center"/>
    </xf>
    <xf numFmtId="0" fontId="2" fillId="2" borderId="0" xfId="6" applyAlignment="1">
      <alignment vertical="center" wrapText="1"/>
    </xf>
    <xf numFmtId="0" fontId="2" fillId="2" borderId="0" xfId="6" applyAlignment="1">
      <alignment horizontal="left" vertical="center" wrapText="1"/>
    </xf>
    <xf numFmtId="0" fontId="2" fillId="2" borderId="0" xfId="6" applyAlignment="1">
      <alignment wrapText="1"/>
    </xf>
    <xf numFmtId="0" fontId="0" fillId="4" borderId="0" xfId="0" applyFill="1"/>
    <xf numFmtId="0" fontId="10" fillId="5" borderId="0" xfId="0" applyFont="1" applyFill="1"/>
    <xf numFmtId="0" fontId="10" fillId="4" borderId="0" xfId="0" applyFont="1" applyFill="1"/>
    <xf numFmtId="0" fontId="8" fillId="4" borderId="0" xfId="0" applyFont="1" applyFill="1"/>
    <xf numFmtId="0" fontId="11" fillId="0" borderId="0" xfId="14"/>
    <xf numFmtId="0" fontId="9" fillId="4" borderId="3" xfId="0" applyFont="1" applyFill="1" applyBorder="1"/>
    <xf numFmtId="0" fontId="9" fillId="4" borderId="2" xfId="0" applyFont="1" applyFill="1" applyBorder="1"/>
    <xf numFmtId="0" fontId="9" fillId="6" borderId="2" xfId="0" applyFont="1" applyFill="1" applyBorder="1"/>
    <xf numFmtId="0" fontId="9" fillId="6" borderId="4" xfId="0" applyFont="1" applyFill="1" applyBorder="1"/>
    <xf numFmtId="0" fontId="9" fillId="4" borderId="4" xfId="0" applyFont="1" applyFill="1" applyBorder="1"/>
    <xf numFmtId="0" fontId="0" fillId="4" borderId="2" xfId="0" applyFill="1" applyBorder="1"/>
    <xf numFmtId="0" fontId="0" fillId="4" borderId="4" xfId="0" applyFill="1" applyBorder="1"/>
    <xf numFmtId="0" fontId="9" fillId="6" borderId="3" xfId="0" applyFont="1" applyFill="1" applyBorder="1"/>
    <xf numFmtId="0" fontId="0" fillId="4" borderId="3" xfId="0" applyFill="1" applyBorder="1"/>
    <xf numFmtId="0" fontId="10" fillId="5" borderId="5" xfId="0" applyFont="1" applyFill="1" applyBorder="1"/>
    <xf numFmtId="0" fontId="10" fillId="5" borderId="6" xfId="0" applyFont="1" applyFill="1" applyBorder="1"/>
    <xf numFmtId="0" fontId="13" fillId="7" borderId="0" xfId="0" applyFont="1"/>
    <xf numFmtId="0" fontId="0" fillId="7" borderId="0" xfId="0" applyAlignment="1">
      <alignment wrapText="1"/>
    </xf>
    <xf numFmtId="0" fontId="7" fillId="2" borderId="0" xfId="15">
      <alignment horizontal="right" vertical="center" wrapText="1"/>
    </xf>
    <xf numFmtId="0" fontId="13" fillId="0" borderId="7" xfId="16">
      <alignment horizontal="left" vertical="top" wrapText="1" indent="1"/>
    </xf>
    <xf numFmtId="0" fontId="14" fillId="2" borderId="0" xfId="17">
      <alignment horizontal="right" vertical="top" wrapText="1" indent="1"/>
    </xf>
    <xf numFmtId="0" fontId="0" fillId="2" borderId="0" xfId="0" applyFill="1" applyAlignment="1">
      <alignment vertical="center"/>
    </xf>
    <xf numFmtId="0" fontId="10" fillId="4" borderId="6" xfId="0" applyFont="1" applyFill="1" applyBorder="1"/>
    <xf numFmtId="0" fontId="0" fillId="4" borderId="9" xfId="0" applyFill="1" applyBorder="1"/>
    <xf numFmtId="0" fontId="9" fillId="4" borderId="8" xfId="0" applyFont="1" applyFill="1" applyBorder="1"/>
    <xf numFmtId="0" fontId="0" fillId="4" borderId="8" xfId="0" applyFill="1" applyBorder="1"/>
    <xf numFmtId="0" fontId="0" fillId="4" borderId="10" xfId="0" applyFill="1" applyBorder="1"/>
    <xf numFmtId="49" fontId="0" fillId="7" borderId="0" xfId="0" applyNumberFormat="1"/>
    <xf numFmtId="49" fontId="0" fillId="7" borderId="0" xfId="0" applyNumberFormat="1" applyAlignment="1">
      <alignment horizontal="center" vertical="top"/>
    </xf>
    <xf numFmtId="49" fontId="17" fillId="7" borderId="0" xfId="0" applyNumberFormat="1" applyFont="1"/>
    <xf numFmtId="49" fontId="18" fillId="7" borderId="0" xfId="0" applyNumberFormat="1" applyFont="1" applyAlignment="1">
      <alignment horizontal="left"/>
    </xf>
    <xf numFmtId="49" fontId="19" fillId="7" borderId="0" xfId="0" applyNumberFormat="1" applyFont="1"/>
    <xf numFmtId="49" fontId="20" fillId="7" borderId="0" xfId="0" applyNumberFormat="1" applyFont="1" applyAlignment="1">
      <alignment horizontal="center" vertical="top"/>
    </xf>
    <xf numFmtId="49" fontId="19" fillId="7" borderId="0" xfId="0" applyNumberFormat="1" applyFont="1" applyAlignment="1">
      <alignment vertical="center"/>
    </xf>
    <xf numFmtId="49" fontId="15" fillId="7" borderId="0" xfId="0" applyNumberFormat="1" applyFont="1" applyAlignment="1">
      <alignment vertical="center" wrapText="1"/>
    </xf>
    <xf numFmtId="0" fontId="23" fillId="8" borderId="11" xfId="18" applyFont="1">
      <alignment horizontal="center" vertical="center" wrapText="1"/>
    </xf>
    <xf numFmtId="0" fontId="22" fillId="8" borderId="11" xfId="19">
      <alignment horizontal="center" vertical="center" wrapText="1"/>
    </xf>
    <xf numFmtId="0" fontId="0" fillId="0" borderId="0" xfId="0" applyFill="1"/>
    <xf numFmtId="0" fontId="24" fillId="8" borderId="11" xfId="18">
      <alignment horizontal="center" vertical="center" wrapText="1"/>
    </xf>
    <xf numFmtId="0" fontId="26" fillId="9" borderId="0" xfId="5" applyFont="1" applyFill="1" applyBorder="1" applyAlignment="1">
      <alignment vertical="center"/>
    </xf>
    <xf numFmtId="0" fontId="27" fillId="9" borderId="0" xfId="0" applyFont="1" applyFill="1" applyAlignment="1">
      <alignment vertical="center"/>
    </xf>
    <xf numFmtId="0" fontId="26" fillId="10" borderId="0" xfId="5" applyFont="1" applyFill="1" applyBorder="1" applyAlignment="1">
      <alignment vertical="center"/>
    </xf>
    <xf numFmtId="0" fontId="27" fillId="10" borderId="0" xfId="0" applyFont="1" applyFill="1" applyAlignment="1">
      <alignment vertical="center"/>
    </xf>
    <xf numFmtId="0" fontId="26" fillId="11" borderId="0" xfId="5" applyFont="1" applyFill="1" applyBorder="1" applyAlignment="1">
      <alignment vertical="center"/>
    </xf>
    <xf numFmtId="0" fontId="27" fillId="11" borderId="0" xfId="0" applyFont="1" applyFill="1" applyAlignment="1">
      <alignment vertical="center"/>
    </xf>
    <xf numFmtId="0" fontId="26" fillId="8" borderId="0" xfId="5" applyFont="1" applyFill="1" applyBorder="1" applyAlignment="1">
      <alignment vertical="center"/>
    </xf>
    <xf numFmtId="0" fontId="27" fillId="8" borderId="0" xfId="0" applyFont="1" applyFill="1" applyAlignment="1">
      <alignment vertical="center"/>
    </xf>
    <xf numFmtId="0" fontId="26" fillId="12" borderId="0" xfId="5" applyFont="1" applyFill="1" applyBorder="1" applyAlignment="1">
      <alignment vertical="center"/>
    </xf>
    <xf numFmtId="0" fontId="27" fillId="12" borderId="0" xfId="0" applyFont="1" applyFill="1" applyAlignment="1">
      <alignment vertical="center"/>
    </xf>
    <xf numFmtId="0" fontId="16" fillId="8" borderId="0" xfId="0" applyFont="1" applyFill="1" applyAlignment="1">
      <alignment vertical="center"/>
    </xf>
    <xf numFmtId="0" fontId="15" fillId="8" borderId="0" xfId="0" applyFont="1" applyFill="1"/>
    <xf numFmtId="0" fontId="25" fillId="4" borderId="0" xfId="20"/>
    <xf numFmtId="0" fontId="28" fillId="4" borderId="0" xfId="20" applyFont="1"/>
    <xf numFmtId="0" fontId="0" fillId="7" borderId="0" xfId="0" applyAlignment="1">
      <alignment vertical="top" wrapText="1"/>
    </xf>
    <xf numFmtId="0" fontId="0" fillId="7" borderId="0" xfId="0" applyAlignment="1">
      <alignment vertical="center" wrapText="1"/>
    </xf>
    <xf numFmtId="0" fontId="29" fillId="7" borderId="0" xfId="0" applyFont="1" applyAlignment="1">
      <alignment horizontal="center" vertical="center" wrapText="1"/>
    </xf>
    <xf numFmtId="0" fontId="31" fillId="7" borderId="0" xfId="0" applyFont="1" applyAlignment="1">
      <alignment horizontal="center" vertical="center" wrapText="1"/>
    </xf>
    <xf numFmtId="0" fontId="29" fillId="7" borderId="0" xfId="0" applyFont="1" applyAlignment="1">
      <alignment horizontal="left" vertical="center" wrapText="1"/>
    </xf>
    <xf numFmtId="0" fontId="0" fillId="7" borderId="0" xfId="0" applyAlignment="1">
      <alignment vertical="center"/>
    </xf>
    <xf numFmtId="0" fontId="31" fillId="7" borderId="0" xfId="0" applyFont="1" applyAlignment="1">
      <alignment horizontal="center" vertical="top" wrapText="1"/>
    </xf>
    <xf numFmtId="49" fontId="0" fillId="7" borderId="0" xfId="0" applyNumberFormat="1" applyAlignment="1">
      <alignment horizontal="left" indent="2"/>
    </xf>
    <xf numFmtId="0" fontId="26" fillId="11" borderId="0" xfId="5" applyFont="1" applyFill="1" applyBorder="1" applyAlignment="1">
      <alignment vertical="center" wrapText="1"/>
    </xf>
    <xf numFmtId="0" fontId="0" fillId="7" borderId="0" xfId="0"/>
    <xf numFmtId="49" fontId="32" fillId="7" borderId="0" xfId="0" applyNumberFormat="1" applyFont="1" applyAlignment="1">
      <alignment wrapText="1"/>
    </xf>
    <xf numFmtId="49" fontId="21" fillId="7" borderId="0" xfId="0" applyNumberFormat="1" applyFont="1" applyAlignment="1">
      <alignment wrapText="1"/>
    </xf>
    <xf numFmtId="0" fontId="6" fillId="2" borderId="0" xfId="4">
      <alignment horizontal="left" vertical="center" wrapText="1"/>
    </xf>
    <xf numFmtId="0" fontId="5" fillId="2" borderId="0" xfId="3">
      <alignment horizontal="left" vertical="center" wrapText="1"/>
    </xf>
    <xf numFmtId="0" fontId="7" fillId="2" borderId="0" xfId="12">
      <alignment horizontal="right" vertical="center" wrapText="1"/>
    </xf>
    <xf numFmtId="0" fontId="0" fillId="7" borderId="0" xfId="0"/>
    <xf numFmtId="0" fontId="29" fillId="4" borderId="0" xfId="20" applyFont="1"/>
  </cellXfs>
  <cellStyles count="21">
    <cellStyle name="arrow" xfId="19"/>
    <cellStyle name="backtotoc" xfId="18"/>
    <cellStyle name="barrier" xfId="13"/>
    <cellStyle name="Collegamento ipertestuale" xfId="14" builtinId="8"/>
    <cellStyle name="Measurable element" xfId="4"/>
    <cellStyle name="newstdrt" xfId="20"/>
    <cellStyle name="Normale" xfId="0" builtinId="0" customBuiltin="1"/>
    <cellStyle name="notes label" xfId="17"/>
    <cellStyle name="Slider container" xfId="8"/>
    <cellStyle name="Slider label" xfId="9"/>
    <cellStyle name="Slider label left" xfId="15"/>
    <cellStyle name="space" xfId="12"/>
    <cellStyle name="Standard heading" xfId="5"/>
    <cellStyle name="Statement" xfId="3"/>
    <cellStyle name="Statement number" xfId="7"/>
    <cellStyle name="Substandard heading" xfId="6"/>
    <cellStyle name="textfield" xfId="16"/>
    <cellStyle name="Titolo 1" xfId="1" builtinId="16" customBuiltin="1"/>
    <cellStyle name="Titolo 2" xfId="2" builtinId="17" customBuiltin="1"/>
    <cellStyle name="Value" xfId="11"/>
    <cellStyle name="Value label" xfId="10"/>
  </cellStyles>
  <dxfs count="188">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alignment horizontal="general" vertical="top" textRotation="0" wrapText="1" indent="0" justifyLastLine="0" shrinkToFit="0" readingOrder="0"/>
    </dxf>
    <dxf>
      <font>
        <b/>
        <strike val="0"/>
        <outline val="0"/>
        <shadow val="0"/>
        <u val="none"/>
        <vertAlign val="baseline"/>
        <sz val="16"/>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outline="0">
        <left/>
        <right/>
        <top style="thin">
          <color theme="4" tint="0.39997558519241921"/>
        </top>
        <bottom/>
      </border>
    </dxf>
    <dxf>
      <border outline="0">
        <top style="thin">
          <color theme="4" tint="0.39997558519241921"/>
        </top>
      </border>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i val="0"/>
        <strike val="0"/>
        <condense val="0"/>
        <extend val="0"/>
        <outline val="0"/>
        <shadow val="0"/>
        <u val="none"/>
        <vertAlign val="baseline"/>
        <sz val="11"/>
        <color auto="1"/>
        <name val="Calibri"/>
        <scheme val="minor"/>
      </font>
      <fill>
        <patternFill patternType="solid">
          <fgColor theme="4"/>
          <bgColor theme="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14996795556505021"/>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14996795556505021"/>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ont>
        <color theme="0" tint="-0.24994659260841701"/>
      </font>
    </dxf>
    <dxf>
      <font>
        <color theme="0" tint="-0.24994659260841701"/>
      </font>
    </dxf>
    <dxf>
      <fill>
        <patternFill>
          <bgColor rgb="FF98BBA5"/>
        </patternFill>
      </fill>
    </dxf>
    <dxf>
      <fill>
        <patternFill>
          <bgColor theme="0"/>
        </patternFill>
      </fill>
    </dxf>
  </dxfs>
  <tableStyles count="1" defaultTableStyle="TableStyleMedium2" defaultPivotStyle="PivotStyleLight16">
    <tableStyle name="Tabellenformat 1" pivot="0" count="2">
      <tableStyleElement type="wholeTable" dxfId="187"/>
      <tableStyleElement type="headerRow" dxfId="186"/>
    </tableStyle>
  </tableStyles>
  <colors>
    <mruColors>
      <color rgb="FF98BBA5"/>
      <color rgb="FFD8DCE0"/>
      <color rgb="FFBAC2C9"/>
      <color rgb="FFAA8974"/>
      <color rgb="FF597591"/>
      <color rgb="FF3D3D4F"/>
      <color rgb="FF98BCA5"/>
      <color rgb="FF99998C"/>
      <color rgb="FF0086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42"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onnections" Target="connection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1.1: Leadership</a:t>
            </a:r>
          </a:p>
        </c:rich>
      </c:tx>
      <c:layout>
        <c:manualLayout>
          <c:xMode val="edge"/>
          <c:yMode val="edge"/>
          <c:x val="4.2615079365079375E-3"/>
          <c:y val="8.773020544065431E-3"/>
        </c:manualLayout>
      </c:layout>
      <c:overlay val="0"/>
      <c:spPr>
        <a:noFill/>
        <a:ln>
          <a:noFill/>
        </a:ln>
        <a:effectLst/>
      </c:spPr>
    </c:title>
    <c:autoTitleDeleted val="0"/>
    <c:plotArea>
      <c:layout/>
      <c:radarChart>
        <c:radarStyle val="marker"/>
        <c:varyColors val="0"/>
        <c:ser>
          <c:idx val="1"/>
          <c:order val="0"/>
          <c:tx>
            <c:strRef>
              <c:f>s1_1!$B$2</c:f>
              <c:strCache>
                <c:ptCount val="1"/>
                <c:pt idx="0">
                  <c:v>value</c:v>
                </c:pt>
              </c:strCache>
            </c:strRef>
          </c:tx>
          <c:cat>
            <c:strRef>
              <c:f>s1_1!$A$3:$A$9</c:f>
              <c:strCache>
                <c:ptCount val="7"/>
                <c:pt idx="0">
                  <c:v>1.1.1.  La nostra organizzazione implementa la visione di HPH nell’ambito della sua strategia organizzativa generale.</c:v>
                </c:pt>
                <c:pt idx="1">
                  <c:v>1.1.2.  Le azioni della leadership della nostra organizzazione rispecchiano gli scopi HPH.</c:v>
                </c:pt>
                <c:pt idx="2">
                  <c:v>1.1.3.  La nostra organizzazione favorisce una cultura orientata alla salute e al miglioramento continuo</c:v>
                </c:pt>
                <c:pt idx="3">
                  <c:v>1.1.4.   La nostra organizzazione ha identificato un coordinatore per mettere in atto la visione HPH e specifici coordinatori dei sottostandard, con il compito di produrre un rapporto annuale da inoltrare al consiglio direttivo.</c:v>
                </c:pt>
                <c:pt idx="4">
                  <c:v>1.1.5.  La nostra Direzione aziendale persegue attivamente l’implementazione della visione HPH.</c:v>
                </c:pt>
                <c:pt idx="5">
                  <c:v>1.1.6.  I nostri programmi di formazione per il personale includono al loro interno la visione HPH.</c:v>
                </c:pt>
                <c:pt idx="6">
                  <c:v>1.1.7.  La nostra autovalutazione dei risultati e il continuo sviluppo delle prassi orientano verso la visione HPH.</c:v>
                </c:pt>
              </c:strCache>
            </c:strRef>
          </c:cat>
          <c:val>
            <c:numRef>
              <c:f>s1_1!$B$3:$B$9</c:f>
              <c:numCache>
                <c:formatCode>General</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3-0E80-46D3-A382-D6C10F9A408F}"/>
            </c:ext>
          </c:extLst>
        </c:ser>
        <c:ser>
          <c:idx val="0"/>
          <c:order val="1"/>
          <c:tx>
            <c:strRef>
              <c:f>s1_1!$B$2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s1_1!$A$3:$A$9</c:f>
              <c:strCache>
                <c:ptCount val="7"/>
                <c:pt idx="0">
                  <c:v>1.1.1.  La nostra organizzazione implementa la visione di HPH nell’ambito della sua strategia organizzativa generale.</c:v>
                </c:pt>
                <c:pt idx="1">
                  <c:v>1.1.2.  Le azioni della leadership della nostra organizzazione rispecchiano gli scopi HPH.</c:v>
                </c:pt>
                <c:pt idx="2">
                  <c:v>1.1.3.  La nostra organizzazione favorisce una cultura orientata alla salute e al miglioramento continuo</c:v>
                </c:pt>
                <c:pt idx="3">
                  <c:v>1.1.4.   La nostra organizzazione ha identificato un coordinatore per mettere in atto la visione HPH e specifici coordinatori dei sottostandard, con il compito di produrre un rapporto annuale da inoltrare al consiglio direttivo.</c:v>
                </c:pt>
                <c:pt idx="4">
                  <c:v>1.1.5.  La nostra Direzione aziendale persegue attivamente l’implementazione della visione HPH.</c:v>
                </c:pt>
                <c:pt idx="5">
                  <c:v>1.1.6.  I nostri programmi di formazione per il personale includono al loro interno la visione HPH.</c:v>
                </c:pt>
                <c:pt idx="6">
                  <c:v>1.1.7.  La nostra autovalutazione dei risultati e il continuo sviluppo delle prassi orientano verso la visione HPH.</c:v>
                </c:pt>
              </c:strCache>
            </c:strRef>
          </c:cat>
          <c:val>
            <c:numRef>
              <c:f>s1_1!$B$3:$B$9</c:f>
              <c:numCache>
                <c:formatCode>General</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2-0E80-46D3-A382-D6C10F9A408F}"/>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1995776"/>
        <c:crosses val="autoZero"/>
        <c:crossBetween val="between"/>
        <c:majorUnit val="1"/>
      </c:valAx>
    </c:plotArea>
    <c:plotVisOnly val="1"/>
    <c:dispBlanksAs val="span"/>
    <c:showDLblsOverMax val="0"/>
    <c:extLst/>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3.4: Supporting patient behavioral change and patient empowerment</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radarChart>
        <c:radarStyle val="marker"/>
        <c:varyColors val="0"/>
        <c:ser>
          <c:idx val="0"/>
          <c:order val="0"/>
          <c:tx>
            <c:strRef>
              <c:f>s3_4!$B$2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s3_4!$A$3:$A$7</c:f>
              <c:strCache>
                <c:ptCount val="5"/>
                <c:pt idx="0">
                  <c:v>3.4.1.  La nostra organizzazione fornisce ai pazienti una chiara, comprensibile e adeguata informazione sulle loro condizioni attuali, il trattamento,l'assistenza e i fattori che influenzano la loro salute.</c:v>
                </c:pt>
                <c:pt idx="1">
                  <c:v>3.4.2.  Sulla base di valutazioni personalizzate dei bisogni dei pazienti, la nostra organizzazione offre servizi di consulenza breve o intensiva riguardanti i principali fattori di rischio, come tabacco, alcol, dieta/nutrizione e inattività
fisica.</c:v>
                </c:pt>
                <c:pt idx="2">
                  <c:v>3.4.3.  La nostra organizzazione fornisce ai pazienti l’accesso alla cartella clinica (anche elettronica).</c:v>
                </c:pt>
                <c:pt idx="3">
                  <c:v>3.4.4.  La nostra organizzazione fornisce, ove necessario, un facile accesso ai supporti utili al processo decisionale del paziente</c:v>
                </c:pt>
                <c:pt idx="4">
                  <c:v>3.4.5.  La nostra organizzazione implementa interventi a supporto dell'autogestione che aiutano i pazienti a gestire le loro condizioni, in preparazione della dimissione o per il follow-up a lungo termine.</c:v>
                </c:pt>
              </c:strCache>
            </c:strRef>
          </c:cat>
          <c:val>
            <c:numRef>
              <c:f>s3_4!$B$3:$B$7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3.5: Involving patients, families, caregivers, and the community</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radarChart>
        <c:radarStyle val="marker"/>
        <c:varyColors val="0"/>
        <c:ser>
          <c:idx val="0"/>
          <c:order val="0"/>
          <c:tx>
            <c:strRef>
              <c:f>s3_5!$B$2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s3_5!$A$3:$A$6</c:f>
              <c:strCache>
                <c:ptCount val="4"/>
                <c:pt idx="0">
                  <c:v>3.5.1.  La nostra organizzazione supporta la partecipazione degli utenti alla pianificazione, alla fornitura e alla valutazione dei suoi servizi.</c:v>
                </c:pt>
                <c:pt idx="1">
                  <c:v>3.5.2.  La nostra organizzazione identifica gli utenti a rischio di essere esclusi dal processo di partecipazione e promuove la partecipazione di coloro che sono a rischio di esclusione e discriminazione.</c:v>
                </c:pt>
                <c:pt idx="2">
                  <c:v>3.5.3.  Nella nostra organizzazione, tutti i documenti e i servizi rilevanti per i pazienti sono sviluppati e testati insieme a chi tutela la salute dei pazienti e ai rappresentanti dei gruppi di pazienti.</c:v>
                </c:pt>
                <c:pt idx="3">
                  <c:v>3.5.4.  La nostra organizzazione incoraggia i volontari, compresi studenti, comunità anziani, pazienti e le loro famiglie a partecipare e contribuire alle sue attività.</c:v>
                </c:pt>
              </c:strCache>
            </c:strRef>
          </c:cat>
          <c:val>
            <c:numRef>
              <c:f>s3_5!$B$3:$B$6</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3.6: Collaborating with care providers </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radarChart>
        <c:radarStyle val="marker"/>
        <c:varyColors val="0"/>
        <c:ser>
          <c:idx val="0"/>
          <c:order val="0"/>
          <c:tx>
            <c:strRef>
              <c:f>s3_6!$B$2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s3_6!$A$3:$A$5</c:f>
              <c:strCache>
                <c:ptCount val="3"/>
                <c:pt idx="0">
                  <c:v>3.6.1.  La nostra organizzazione collabora con altri fornitori di prestazioni sanitarie convenzionati per massimizzare il guadagno di salute.</c:v>
                </c:pt>
                <c:pt idx="1">
                  <c:v>3.6.2.  La nostra organizzazione ha una procedura approvata per lo scambio di informazioni rilevanti dei pazienti con altre organizzazioni.</c:v>
                </c:pt>
                <c:pt idx="2">
                  <c:v>3.6.3.  All'organizzazione ricevente viene fornito, in modo tempestivo, un riassunto scritto sulle condizioni del paziente, le esigenze di salute e gli interventi forniti dall’organizzazione di riferimento.</c:v>
                </c:pt>
              </c:strCache>
            </c:strRef>
          </c:cat>
          <c:val>
            <c:numRef>
              <c:f>s3_6!$B$3:$B$5</c:f>
              <c:numCache>
                <c:formatCode>General</c:formatCode>
                <c:ptCount val="3"/>
                <c:pt idx="0">
                  <c:v>1</c:v>
                </c:pt>
                <c:pt idx="1">
                  <c:v>1</c:v>
                </c:pt>
                <c:pt idx="2">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4.1: Staff health needs, involvement, and health promotion </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radarChart>
        <c:radarStyle val="marker"/>
        <c:varyColors val="0"/>
        <c:ser>
          <c:idx val="0"/>
          <c:order val="0"/>
          <c:tx>
            <c:strRef>
              <c:f>s4_1!$B$2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s4_1!$A$3:$A$8</c:f>
              <c:strCache>
                <c:ptCount val="6"/>
                <c:pt idx="0">
                  <c:v>4.1.1. La nostra organizzazione offre valutazioni periodiche delle esigenze del personale e delle offerte sanitarie in termini di promozione della salute in materia di tabacco, alcol, alimentazione/nutrizione, inattività e stress psicosociale</c:v>
                </c:pt>
                <c:pt idx="1">
                  <c:v>4.1.2.  Durante periodi eccezionalmente impegnativi, queste valutazioni delle esigenze sanitarie sono utilizzate per identificare tempestivamente possibili richieste di supporto.</c:v>
                </c:pt>
                <c:pt idx="2">
                  <c:v>4.1.3.  La nostra organizzazione sviluppa e mantiene la consapevolezza del personale sulle questioni relative alla salute.</c:v>
                </c:pt>
                <c:pt idx="3">
                  <c:v>4.1.4.  La nostra organizzazione garantisce il coinvolgimento del personale nelle decisioni che hanno un impatto sui processi clinici e il loro ambiente di lavoro.</c:v>
                </c:pt>
                <c:pt idx="4">
                  <c:v>4.1.5.  La nostra organizzazione sviluppa percorsi assistenziali che coinvolgono teams multidisciplinari, ove necessario.</c:v>
                </c:pt>
                <c:pt idx="5">
                  <c:v>4.1.6.  La nostra organizzazione realizza un posto di lavoro che promuove la salute, con particolare attenzione agli aspetti psicosociali dell’ambiente di lavoro.</c:v>
                </c:pt>
              </c:strCache>
            </c:strRef>
          </c:cat>
          <c:val>
            <c:numRef>
              <c:f>s4_1!$B$3:$B$8</c:f>
              <c:numCache>
                <c:formatCode>General</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4.2: Healthy setting</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manualLayout>
          <c:layoutTarget val="inner"/>
          <c:xMode val="edge"/>
          <c:yMode val="edge"/>
          <c:x val="2.6428826505163597E-2"/>
          <c:y val="0.17452674483047778"/>
          <c:w val="0.96244350019060176"/>
          <c:h val="0.71383541634534287"/>
        </c:manualLayout>
      </c:layout>
      <c:radarChart>
        <c:radarStyle val="marker"/>
        <c:varyColors val="0"/>
        <c:ser>
          <c:idx val="0"/>
          <c:order val="0"/>
          <c:tx>
            <c:strRef>
              <c:f>s4_2!$B$2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s4_2!$A$3:$A$9</c:f>
              <c:strCache>
                <c:ptCount val="7"/>
                <c:pt idx="0">
                  <c:v>4.2.1.  La nostra organizzazione crea un ambiente in cui pazienti, famiglie e personale possono sentirsi al sicuro, nel rispetto della loro dignità e identità.</c:v>
                </c:pt>
                <c:pt idx="1">
                  <c:v>4.2.2.  La nostra organizzazione applica i principi comuni di Universal Design all’ambiente fisico ogni qualvolta sia pratico, conveniente e possibile.</c:v>
                </c:pt>
                <c:pt idx="2">
                  <c:v>4.2.3. La nostra organizzazione, comprese le aree di attesa, è pulita e confortevole.</c:v>
                </c:pt>
                <c:pt idx="3">
                  <c:v>4.2.4. La nostra organizzazione è dotata di una buona illuminazione, superfici del pavimento antiscivolo, mobili stabili e percorsi di passaggio chiari.</c:v>
                </c:pt>
                <c:pt idx="4">
                  <c:v>4.2.5. La nostra organizzazione offre spazi e iniziative per pazienti, personale e visitatori per rilassarsi, fare esercizio fisico e socializzare.</c:v>
                </c:pt>
                <c:pt idx="5">
                  <c:v>4.2.6. La nostra organizzazione fornisce un'alimentazione sana e proibisce le opzioni malsane nell’ambito dei suoi locali o in quelli presenti nelle sue immediate vicinanze.</c:v>
                </c:pt>
                <c:pt idx="6">
                  <c:v>4.2.7. La nostra organizzazione garantisce che l'ambiente sanitario sia senza fumo e senza alcool e in grado di ridurre al minimo il rumore non necessario.</c:v>
                </c:pt>
              </c:strCache>
            </c:strRef>
          </c:cat>
          <c:val>
            <c:numRef>
              <c:f>s4_2!$B$3:$B$9</c:f>
              <c:numCache>
                <c:formatCode>General</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5.1: Health needs of the population</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radarChart>
        <c:radarStyle val="marker"/>
        <c:varyColors val="0"/>
        <c:ser>
          <c:idx val="0"/>
          <c:order val="0"/>
          <c:tx>
            <c:strRef>
              <c:f>s5_1!$B$2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s5_1!$A$3:$A$6</c:f>
              <c:strCache>
                <c:ptCount val="4"/>
                <c:pt idx="0">
                  <c:v>5.1.1.  La nostra organizzazione raccoglie dati sui modelli di utilizzo dei servizi nel bacino di utenza per migliorare l'accesso e l'equità.</c:v>
                </c:pt>
                <c:pt idx="1">
                  <c:v>5.1.2.  La nostra organizzazione collabora con tutto il sistema sanitario per raccogliere informazioni sullo stato di salute, i bisogni di salute e i determinanti della salute riferiti al bacino di utenza.</c:v>
                </c:pt>
                <c:pt idx="2">
                  <c:v>5.1.3.  La nostra organizzazione collabora con le organizzazioni sanitarie pubbliche per raccogliere informazioni sulle esigenze di prevenzione delle malattie e di promozione della salute nel bacino di utenza.</c:v>
                </c:pt>
                <c:pt idx="3">
                  <c:v>5.1.4.  Sulla base della valutazione dei bisogni di salute, la nostra organizzazione ha identificato azioni e collaboratori per migliorare la salute della popolazione nel bacino di utenza.</c:v>
                </c:pt>
              </c:strCache>
            </c:strRef>
          </c:cat>
          <c:val>
            <c:numRef>
              <c:f>s5_1!$B$3:$B$6</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5.2: Addressing community health</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radarChart>
        <c:radarStyle val="marker"/>
        <c:varyColors val="0"/>
        <c:ser>
          <c:idx val="0"/>
          <c:order val="0"/>
          <c:tx>
            <c:strRef>
              <c:f>s5_2!$B$2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s5_2!$A$3:$A$5</c:f>
              <c:strCache>
                <c:ptCount val="3"/>
                <c:pt idx="0">
                  <c:v>5.2.1.  La nostra organizzazione sviluppa interventi di sensibilizzazione come momenti di incontro per definite fasce di età, per la promozione della salute e la prevenzione primaria.</c:v>
                </c:pt>
                <c:pt idx="1">
                  <c:v>5.2.2.  La nostra organizzazione lavora insieme alle organizzazioni presenti sul territorio, collabora attivamente e prende iniziative per sostenere il trasferimento di conoscenze sui determinanti della salute e sull’utilizzo dei servizi da parte dei citt</c:v>
                </c:pt>
                <c:pt idx="2">
                  <c:v>5.2.3.  La nostra organizzazione si assume la responsabilità di fornire servizi innovativi alle popolazioni svantaggiate della comunità, comprese le visite a domicilio e i centri di assistenza domiciliare.</c:v>
                </c:pt>
              </c:strCache>
            </c:strRef>
          </c:cat>
          <c:val>
            <c:numRef>
              <c:f>s5_2!$B$3:$B$5</c:f>
              <c:numCache>
                <c:formatCode>General</c:formatCode>
                <c:ptCount val="3"/>
                <c:pt idx="0">
                  <c:v>1</c:v>
                </c:pt>
                <c:pt idx="1">
                  <c:v>1</c:v>
                </c:pt>
                <c:pt idx="2">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de-DE" sz="2000"/>
              <a:t>Substandard 5.3: Environmental health</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radarChart>
        <c:radarStyle val="marker"/>
        <c:varyColors val="0"/>
        <c:ser>
          <c:idx val="0"/>
          <c:order val="0"/>
          <c:tx>
            <c:strRef>
              <c:f>s5_3!$B$2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s5_3!$A$3:$A$10</c:f>
              <c:strCache>
                <c:ptCount val="7"/>
                <c:pt idx="0">
                  <c:v>5.3.1.  La nostra organizzazione migliora la salute dei pazienti, del personale, della comunità e l'ambiente garantendo l’utilizzo di processi, materiali e sostanze chimiche sicuri.</c:v>
                </c:pt>
                <c:pt idx="1">
                  <c:v>5.3.2. La nostra organizzazione riduce il volume e la tossicità dei rifiuti prodotti dal settore sanitario e implementa il miglior ciclo di smaltimento dei rifiuti nel rispetto dell’impatto ambientale favorendo tutte le opzioni di riciclo possibile.</c:v>
                </c:pt>
                <c:pt idx="2">
                  <c:v>5.3.3. La nostra organizzazione riduce l'uso di energia fossile e favorisce l’efficienza energetica e l’utilizzo di energie alternative, rinnovabili.</c:v>
                </c:pt>
                <c:pt idx="3">
                  <c:v>5.3.4. La nostra organizzazione implementa la conservazione, il riciclaggio e le misure di trattamento per ridurre il consumo di acqua a livello degli ospedali e servizi sanitari e l’inquinamento delle acque reflue.</c:v>
                </c:pt>
                <c:pt idx="4">
                  <c:v>5.3.5. La nostra organizzazione sviluppa strategie di trasporto ed erogazione dei servizi che riducono l’impatto climatico e il contributo all’inquinamento locale da parte di Ospedali e Servizi Sanitari</c:v>
                </c:pt>
                <c:pt idx="5">
                  <c:v>5.3.6. La nostra organizzazione riduce l’impatto da parte di Ospedali e Servizi sanitari sull’ambiente, promuovendo abitudini alimentari sane e l’accesso a cibi locali nel rispetto della sostenibilità delle risorse alimentari nella comunità.</c:v>
                </c:pt>
                <c:pt idx="6">
                  <c:v>5.3.7.  La nostra organizzazione incorpora principi e pratiche di green building (bioedilizia) nella progettazione, costruzione e ristrutturazione edilizia.</c:v>
                </c:pt>
              </c:strCache>
            </c:strRef>
          </c:cat>
          <c:val>
            <c:numRef>
              <c:f>s5_3!$B$3:$B$9</c:f>
              <c:numCache>
                <c:formatCode>General</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b="0"/>
              <a:t>Substandard 5.4: Sharing information, research, and capacity</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radarChart>
        <c:radarStyle val="marker"/>
        <c:varyColors val="0"/>
        <c:ser>
          <c:idx val="0"/>
          <c:order val="0"/>
          <c:tx>
            <c:strRef>
              <c:f>s5_4!$B$2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s5_4!$A$3:$A$7</c:f>
              <c:strCache>
                <c:ptCount val="5"/>
                <c:pt idx="0">
                  <c:v>5.4.1.  La nostra organizzazione promuove la ricerca su interventi di promozione della salute e prevenzione primaria e innovazioni sui percorsi di assistenza rivolti alle persone vulnerabili, per migliorare l'accessibilità e la qualità delle cure.</c:v>
                </c:pt>
                <c:pt idx="1">
                  <c:v>5.4.2.  La nostra organizzazione contribuisce attivamente alle attività di aggiornamento e condivisione nell’ambito delle reti internazionali/nazionali/regionali degli ospedali e servizi sanitari per la promozione della salute.</c:v>
                </c:pt>
                <c:pt idx="2">
                  <c:v>5.4.3.  La nostra organizzazione sostiene le attività di pianificazione, valutazione e ricerca che coinvolgono pazienti, famiglie e cittadini, con particolare attenzione agli utenti emarginati dai servizi, sviluppando questionari, metodologie di raccolta </c:v>
                </c:pt>
                <c:pt idx="3">
                  <c:v>5.4.4.  La nostra organizzazione educa la cittadinanza sui determinanti della salute e sulle sfide per la salute sociale.</c:v>
                </c:pt>
                <c:pt idx="4">
                  <c:v>5.4.5.  La nostra organizzazione sviluppa modelli e luoghi di incontro per l’informazione continuativa e il dialogo costante con i decision makers.</c:v>
                </c:pt>
              </c:strCache>
            </c:strRef>
          </c:cat>
          <c:val>
            <c:numRef>
              <c:f>s5_4!$B$3:$B$7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Standard 1: Demonstrating organizational commitment for HPH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's1'!$B$2</c:f>
              <c:strCache>
                <c:ptCount val="1"/>
                <c:pt idx="0">
                  <c:v>value</c:v>
                </c:pt>
              </c:strCache>
            </c:strRef>
          </c:tx>
          <c:spPr>
            <a:solidFill>
              <a:schemeClr val="accent1"/>
            </a:solidFill>
            <a:ln>
              <a:noFill/>
            </a:ln>
            <a:effectLst/>
          </c:spPr>
          <c:invertIfNegative val="0"/>
          <c:dLbls>
            <c:numFmt formatCode="#,##0&quot;/10&quot;"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's1'!$A$3:$A$15</c:f>
              <c:strCache>
                <c:ptCount val="13"/>
                <c:pt idx="0">
                  <c:v>1.1.1.  La nostra organizzazione implementa la visione di HPH nell’ambito della sua strategia organizzativa generale.</c:v>
                </c:pt>
                <c:pt idx="1">
                  <c:v>1.1.2.  Le azioni della leadership della nostra organizzazione rispecchiano gli scopi HPH.</c:v>
                </c:pt>
                <c:pt idx="2">
                  <c:v>1.1.3.  La nostra organizzazione favorisce una cultura orientata alla salute e al miglioramento continuo</c:v>
                </c:pt>
                <c:pt idx="3">
                  <c:v>1.1.4.   La nostra organizzazione ha identificato un coordinatore per mettere in atto la visione HPH e specifici coordinatori dei sottostandard, con il compito di produrre un rapporto annuale da inoltrare al consiglio direttivo.</c:v>
                </c:pt>
                <c:pt idx="4">
                  <c:v>1.1.5.  La nostra Direzione aziendale persegue attivamente l’implementazione della visione HPH.</c:v>
                </c:pt>
                <c:pt idx="5">
                  <c:v>1.1.6.  I nostri programmi di formazione per il personale includono al loro interno la visione HPH.</c:v>
                </c:pt>
                <c:pt idx="6">
                  <c:v>1.1.7.  La nostra autovalutazione dei risultati e il continuo sviluppo delle prassi orientano verso la visione HPH.</c:v>
                </c:pt>
                <c:pt idx="7">
                  <c:v>1.2.1.  Gli obiettivi e la mission dichiarati dalla nostra organizzazione sono allineati con la visione HPH</c:v>
                </c:pt>
                <c:pt idx="8">
                  <c:v>1.2.2.   I nostri scopi e la nostra mission sono chiaramente comunicati a tutti gli stakeholders (portatori di interessi).</c:v>
                </c:pt>
                <c:pt idx="9">
                  <c:v>1.2.3.   La nostra organizzazione garantisce la disponibilità delle infrastrutture necessarie, includendo le risorse, lo spazio e le attrezzature, per implementare la visione HPH</c:v>
                </c:pt>
                <c:pt idx="10">
                  <c:v>1.3.1. La nostra organizzazione monitora sistematicamente i bisogni di salute e i determinanti di salute nella popolazione come base per la pianificazione e la valutazione dei servizi.</c:v>
                </c:pt>
                <c:pt idx="11">
                  <c:v>1.3.2. I sistemi informativi della nostra organizzazione integrano i parametri necessari per valutare l'attuazione della visione HPH.</c:v>
                </c:pt>
                <c:pt idx="12">
                  <c:v>1.3.3.  Le nostre procedure e gli interventi per il miglioramento dei risultati sanitari vengono periodicamente valutati.</c:v>
                </c:pt>
              </c:strCache>
            </c:strRef>
          </c:cat>
          <c:val>
            <c:numRef>
              <c:f>'s1'!$B$3:$B$15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extLst>
            <c:ext xmlns:c16="http://schemas.microsoft.com/office/drawing/2014/chart" uri="{C3380CC4-5D6E-409C-BE32-E72D297353CC}">
              <c16:uniqueId val="{00000000-759F-46C7-B6CD-B2C3AD179AB0}"/>
            </c:ext>
          </c:extLst>
        </c:ser>
        <c:dLbls>
          <c:showLegendKey val="0"/>
          <c:showVal val="1"/>
          <c:showCatName val="0"/>
          <c:showSerName val="0"/>
          <c:showPercent val="0"/>
          <c:showBubbleSize val="0"/>
        </c:dLbls>
        <c:gapWidth val="182"/>
        <c:axId val="1726080096"/>
        <c:axId val="1726087584"/>
      </c:barChart>
      <c:catAx>
        <c:axId val="17260800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1726087584"/>
        <c:crosses val="autoZero"/>
        <c:auto val="1"/>
        <c:lblAlgn val="ctr"/>
        <c:lblOffset val="100"/>
        <c:noMultiLvlLbl val="0"/>
      </c:catAx>
      <c:valAx>
        <c:axId val="1726087584"/>
        <c:scaling>
          <c:orientation val="minMax"/>
          <c:max val="10"/>
          <c:min val="1"/>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726080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1.2: Policy</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radarChart>
        <c:radarStyle val="marker"/>
        <c:varyColors val="0"/>
        <c:ser>
          <c:idx val="0"/>
          <c:order val="0"/>
          <c:tx>
            <c:strRef>
              <c:f>s1_2!$B$2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s1_2!$A$3:$A$5</c:f>
              <c:strCache>
                <c:ptCount val="3"/>
                <c:pt idx="0">
                  <c:v>1.2.1.  Gli obiettivi e la mission dichiarati dalla nostra organizzazione sono allineati con la visione HPH</c:v>
                </c:pt>
                <c:pt idx="1">
                  <c:v>1.2.2.   I nostri scopi e la nostra mission sono chiaramente comunicati a tutti gli stakeholders (portatori di interessi).</c:v>
                </c:pt>
                <c:pt idx="2">
                  <c:v>1.2.3.   La nostra organizzazione garantisce la disponibilità delle infrastrutture necessarie, includendo le risorse, lo spazio e le attrezzature, per implementare la visione HPH</c:v>
                </c:pt>
              </c:strCache>
            </c:strRef>
          </c:cat>
          <c:val>
            <c:numRef>
              <c:f>s1_2!$B$3:$B$5</c:f>
              <c:numCache>
                <c:formatCode>General</c:formatCode>
                <c:ptCount val="3"/>
                <c:pt idx="0">
                  <c:v>1</c:v>
                </c:pt>
                <c:pt idx="1">
                  <c:v>1</c:v>
                </c:pt>
                <c:pt idx="2">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2000"/>
              <a:t>Standard 2: Ensuring access to the service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's2'!$B$2</c:f>
              <c:strCache>
                <c:ptCount val="1"/>
                <c:pt idx="0">
                  <c:v>value</c:v>
                </c:pt>
              </c:strCache>
            </c:strRef>
          </c:tx>
          <c:spPr>
            <a:solidFill>
              <a:schemeClr val="accent1"/>
            </a:solidFill>
            <a:ln>
              <a:noFill/>
            </a:ln>
            <a:effectLst/>
          </c:spPr>
          <c:invertIfNegative val="0"/>
          <c:dLbls>
            <c:numFmt formatCode="#,##0&quot;/10&quot;"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's2'!$A$3:$A$13</c:f>
              <c:strCache>
                <c:ptCount val="11"/>
                <c:pt idx="0">
                  <c:v>2.1.1. La nostra organizzazione dispone di una procedura per la valutazione ed il supporto delle situazioni in cui, per mancanza di requisiti o di risorse (assicurative o economiche), non siano garantiti i diritti umani.</c:v>
                </c:pt>
                <c:pt idx="1">
                  <c:v>2.1.2. La nostra organizzazione informa tutti i pazienti sui loro diritti e sulla politica aziendale di promozione della salute.</c:v>
                </c:pt>
                <c:pt idx="2">
                  <c:v>2.2.1.  Le informazioni per il contatto, la localizzazione e le informazioni per raggiungere la nostra organizzazione sono facilmente reperibili tramite i motori di ricerca internet.</c:v>
                </c:pt>
                <c:pt idx="3">
                  <c:v>2.2.2.  Il sito web dell'organizzazione è facile da usare, anche per le persone con bassa alfabetizzazione sanitaria (digitale) ed è disponibile in varie lingue in base alla composizione della popolazione locale</c:v>
                </c:pt>
                <c:pt idx="4">
                  <c:v>2.2.3.  La nostra organizzazione sviluppa materiale scritto e indicazioni per l’accessibilità dei servizi considerando l'alfabetizzazione sanitaria, il linguaggio e le capacità cognitive del paziente.</c:v>
                </c:pt>
                <c:pt idx="5">
                  <c:v>2.2.4.  La nostra organizzazione mette in atto una comunicazione tale da poter raggiungere anche gli emarginati o i gruppi svantaggiati.</c:v>
                </c:pt>
                <c:pt idx="6">
                  <c:v>2.2.5.  La nostra organizzazione è facilmente accessibile sia dal punto di vista fisico che informatico da parte di pazienti e visitatori indipendentemente dalla presenza di disabilità</c:v>
                </c:pt>
                <c:pt idx="7">
                  <c:v>2.3.1. La nostra organizzazione dimostra consapevolezza e rispetto per i valori, le esigenze e le preferenze dei diversi gruppi all'interno della comunità.</c:v>
                </c:pt>
                <c:pt idx="8">
                  <c:v>2.3.2. La nostra organizzazione attua misure speciali per garantire che i diritti di tutti i pazienti siano rispettati.</c:v>
                </c:pt>
                <c:pt idx="9">
                  <c:v>2.3.3. La nostra organizzazione fa ogni sforzo per adattare le proprie procedure alle esigenze delle persone vulnerabili.</c:v>
                </c:pt>
                <c:pt idx="10">
                  <c:v>2.3.4. Il sistema di accessibilità della nostra organizzazione è valutato dai pazienti e viene migliorato in seguito ai risultati della valutazione. I servizi digitali e i nuovi mezzi di comunicazione sono pre-testati dai rappresentanti dei gruppi target </c:v>
                </c:pt>
              </c:strCache>
            </c:strRef>
          </c:cat>
          <c:val>
            <c:numRef>
              <c:f>'s2'!$B$3:$B$13</c:f>
              <c:numCache>
                <c:formatCode>General</c:formatCode>
                <c:ptCount val="11"/>
                <c:pt idx="0">
                  <c:v>8</c:v>
                </c:pt>
                <c:pt idx="1">
                  <c:v>5</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0-759F-46C7-B6CD-B2C3AD179AB0}"/>
            </c:ext>
          </c:extLst>
        </c:ser>
        <c:dLbls>
          <c:showLegendKey val="0"/>
          <c:showVal val="1"/>
          <c:showCatName val="0"/>
          <c:showSerName val="0"/>
          <c:showPercent val="0"/>
          <c:showBubbleSize val="0"/>
        </c:dLbls>
        <c:gapWidth val="182"/>
        <c:axId val="1726080096"/>
        <c:axId val="1726087584"/>
      </c:barChart>
      <c:catAx>
        <c:axId val="17260800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1726087584"/>
        <c:crosses val="autoZero"/>
        <c:auto val="1"/>
        <c:lblAlgn val="ctr"/>
        <c:lblOffset val="100"/>
        <c:noMultiLvlLbl val="0"/>
      </c:catAx>
      <c:valAx>
        <c:axId val="1726087584"/>
        <c:scaling>
          <c:orientation val="minMax"/>
          <c:max val="10"/>
          <c:min val="1"/>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726080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2000"/>
              <a:t>Standard 3: Ensuring people-centered health care and user involvement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's3'!$B$2</c:f>
              <c:strCache>
                <c:ptCount val="1"/>
                <c:pt idx="0">
                  <c:v>value</c:v>
                </c:pt>
              </c:strCache>
            </c:strRef>
          </c:tx>
          <c:spPr>
            <a:solidFill>
              <a:schemeClr val="accent1"/>
            </a:solidFill>
            <a:ln>
              <a:noFill/>
            </a:ln>
            <a:effectLst/>
          </c:spPr>
          <c:invertIfNegative val="0"/>
          <c:dLbls>
            <c:numFmt formatCode="#,##0&quot;/10&quot;"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's3'!$A$3:$A$32</c:f>
              <c:strCache>
                <c:ptCount val="30"/>
                <c:pt idx="0">
                  <c:v>3.1.1.  La nostra organizzazione collabora con i pazienti, le loro famiglie e gli operatori sanitari per sviluppare le procedure necessarie a valutare i bisogni di salute dei pazienti.</c:v>
                </c:pt>
                <c:pt idx="1">
                  <c:v>3.1.2.  La nostra organizzazione ha un approccio standardizzato per la valutazione e documentazione sui bisogni di intervento relativi ai fattori di rischio comportamentali (come tabacco, alcol, dieta/nutrizione e inattività fisica).</c:v>
                </c:pt>
                <c:pt idx="2">
                  <c:v>3.1.3.  La nostra organizzazione utilizza linee guida per rilevare i rischi per la salute mentale tra pazienti con disturbi somatici e identificare i rischi somatici per la salute tra i pazienti con disagio o malattia mentale.</c:v>
                </c:pt>
                <c:pt idx="3">
                  <c:v>3.1.4.  La nostra organizzazione garantisce che le esigenze di salute dei bambini siano valutate con il contributo attivo di bambini, genitori, parenti e caregiver, coetanei e altri eventuali fornitori di assistenza.</c:v>
                </c:pt>
                <c:pt idx="4">
                  <c:v>3.1.5.  La nostra organizzazione ha sviluppato procedure per identificare i pazienti vulnerabili al fine di determinare i loro bisogni e ridurre le disuguaglianze nei nostri servizi sanitari.</c:v>
                </c:pt>
                <c:pt idx="5">
                  <c:v>3.2.1.  L'organizzazione crea un ambiente in cui pazienti e famiglie si sentono in sicurezza e le loro dignità e identità sono rispettate.</c:v>
                </c:pt>
                <c:pt idx="6">
                  <c:v>3.2.2.  Nella nostra organizzazione, le visite dei pazienti si svolgono in stanze/spazi privati e con il tempo necessario a favorire una comunicazione efficace.</c:v>
                </c:pt>
                <c:pt idx="7">
                  <c:v>3.2.3.  Nella nostra organizzazione, la privacy dei pazienti è rispettata in ogni momento e i pazienti hanno il diritto di trovare posti dove rilassarsi. Se necessario, i partner o i parenti prossimi possono rimanere vicini </c:v>
                </c:pt>
                <c:pt idx="8">
                  <c:v>3.2.4. La nostra organizzazione invita e mette in grado i pazienti e le famiglie di diventare partner attivi in qualità di co-promotori nell’assistenza e nel processo decisionale condiviso nel percorso di cura.</c:v>
                </c:pt>
                <c:pt idx="9">
                  <c:v>3.2.5. La nostra organizzazione offre a tutti i pazienti il diritto di ricevere servizi di promozione della salute, prevenzione delle malattie, trattamento terapeutico, riabilitazione e cure palliative personalizzate, adeguate alla cultura e all’età.</c:v>
                </c:pt>
                <c:pt idx="10">
                  <c:v>3.2.6. La nostra organizzazione ha specifiche linee guida sullo screening degli anziani ad alto rischio e integra, ove possibile, la promozione della salute, la riabilitazione e la gestione del rischio nelle linee guida o nei percorsi di pratica clinica d</c:v>
                </c:pt>
                <c:pt idx="11">
                  <c:v>3.2.7. La nostra organizzazione attua, ove applicabile, l’iniziativa assistenziale babyfriendly OMS/UNICEF.</c:v>
                </c:pt>
                <c:pt idx="12">
                  <c:v>3.2.8. La nostra organizzazione implementa gli standard della Rete Globale per Servizi Sanitari liberi da tabacco.</c:v>
                </c:pt>
                <c:pt idx="13">
                  <c:v>3.3.1.  La nostra organizzazione implementa la comunicazione centrata sul paziente e il processo decisionale condiviso come principali strumenti a supporto di un ruolo attivo dei pazienti e delle loro famiglie nelle cure.</c:v>
                </c:pt>
                <c:pt idx="14">
                  <c:v>3.3.2.  La nostra organizzazione addestra il personale sulle tecniche che migliorano la comunicazione e la centralità del paziente. L‘addestramento si applica sia nella comunicazione scritta che in quella orale attraverso metodi come il linguaggio semplic</c:v>
                </c:pt>
                <c:pt idx="15">
                  <c:v>3.3.3.  La nostra organizzazione si aspetta che il personale comunichi con rispetto e invita i pazienti a porre domande e li forma per farlo adeguatamente.</c:v>
                </c:pt>
                <c:pt idx="16">
                  <c:v>3.3.4.  La nostra organizzazione fornisce ove necessario l'accesso ai traduttori per facilitare la comunicazione.</c:v>
                </c:pt>
                <c:pt idx="17">
                  <c:v>3.3.5.  Nella nostra organizzazione tutti i pazienti possono porre domande liberamente.</c:v>
                </c:pt>
                <c:pt idx="18">
                  <c:v>3.4.1.  La nostra organizzazione fornisce ai pazienti una chiara, comprensibile e adeguata informazione sulle loro condizioni attuali, il trattamento,l'assistenza e i fattori che influenzano la loro salute.</c:v>
                </c:pt>
                <c:pt idx="19">
                  <c:v>3.4.2.  Sulla base di valutazioni personalizzate dei bisogni dei pazienti, la nostra organizzazione offre servizi di consulenza breve o intensiva riguardanti i principali fattori di rischio, come tabacco, alcol, dieta/nutrizione e inattività
fisica.</c:v>
                </c:pt>
                <c:pt idx="20">
                  <c:v>3.4.3.  La nostra organizzazione fornisce ai pazienti l’accesso alla cartella clinica (anche elettronica).</c:v>
                </c:pt>
                <c:pt idx="21">
                  <c:v>3.4.4.  La nostra organizzazione fornisce, ove necessario, un facile accesso ai supporti utili al processo decisionale del paziente</c:v>
                </c:pt>
                <c:pt idx="22">
                  <c:v>3.4.5.  La nostra organizzazione implementa interventi a supporto dell'autogestione che aiutano i pazienti a gestire le loro condizioni, in preparazione della dimissione o per il follow-up a lungo termine.</c:v>
                </c:pt>
                <c:pt idx="23">
                  <c:v>3.5.1.  La nostra organizzazione supporta la partecipazione degli utenti alla pianificazione, alla fornitura e alla valutazione dei suoi servizi.</c:v>
                </c:pt>
                <c:pt idx="24">
                  <c:v>3.5.2.  La nostra organizzazione identifica gli utenti a rischio di essere esclusi dal processo di partecipazione e promuove la partecipazione di coloro che sono a rischio di esclusione e discriminazione.</c:v>
                </c:pt>
                <c:pt idx="25">
                  <c:v>3.5.3.  Nella nostra organizzazione, tutti i documenti e i servizi rilevanti per i pazienti sono sviluppati e testati insieme a chi tutela la salute dei pazienti e ai rappresentanti dei gruppi di pazienti.</c:v>
                </c:pt>
                <c:pt idx="26">
                  <c:v>3.5.4.  La nostra organizzazione incoraggia i volontari, compresi studenti, comunità anziani, pazienti e le loro famiglie a partecipare e contribuire alle sue attività.</c:v>
                </c:pt>
                <c:pt idx="27">
                  <c:v>3.6.1.  La nostra organizzazione collabora con altri fornitori di prestazioni sanitarie convenzionati per massimizzare il guadagno di salute.</c:v>
                </c:pt>
                <c:pt idx="28">
                  <c:v>3.6.2.  La nostra organizzazione ha una procedura approvata per lo scambio di informazioni rilevanti dei pazienti con altre organizzazioni.</c:v>
                </c:pt>
                <c:pt idx="29">
                  <c:v>3.6.3.  All'organizzazione ricevente viene fornito, in modo tempestivo, un riassunto scritto sulle condizioni del paziente, le esigenze di salute e gli interventi forniti dall’organizzazione di riferimento.</c:v>
                </c:pt>
              </c:strCache>
            </c:strRef>
          </c:cat>
          <c:val>
            <c:numRef>
              <c:f>'s3'!$B$3:$B$32</c:f>
              <c:numCache>
                <c:formatCode>General</c:formatCode>
                <c:ptCount val="3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numCache>
            </c:numRef>
          </c:val>
          <c:extLst>
            <c:ext xmlns:c16="http://schemas.microsoft.com/office/drawing/2014/chart" uri="{C3380CC4-5D6E-409C-BE32-E72D297353CC}">
              <c16:uniqueId val="{00000000-759F-46C7-B6CD-B2C3AD179AB0}"/>
            </c:ext>
          </c:extLst>
        </c:ser>
        <c:dLbls>
          <c:showLegendKey val="0"/>
          <c:showVal val="1"/>
          <c:showCatName val="0"/>
          <c:showSerName val="0"/>
          <c:showPercent val="0"/>
          <c:showBubbleSize val="0"/>
        </c:dLbls>
        <c:gapWidth val="182"/>
        <c:axId val="1726080096"/>
        <c:axId val="1726087584"/>
      </c:barChart>
      <c:catAx>
        <c:axId val="17260800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1726087584"/>
        <c:crosses val="autoZero"/>
        <c:auto val="1"/>
        <c:lblAlgn val="ctr"/>
        <c:lblOffset val="100"/>
        <c:noMultiLvlLbl val="0"/>
      </c:catAx>
      <c:valAx>
        <c:axId val="1726087584"/>
        <c:scaling>
          <c:orientation val="minMax"/>
          <c:max val="10"/>
          <c:min val="1"/>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726080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2000"/>
              <a:t>Standard 4: Creating a healthy workplace and healthy setting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's4'!$B$2</c:f>
              <c:strCache>
                <c:ptCount val="1"/>
                <c:pt idx="0">
                  <c:v>value</c:v>
                </c:pt>
              </c:strCache>
            </c:strRef>
          </c:tx>
          <c:spPr>
            <a:solidFill>
              <a:schemeClr val="accent1"/>
            </a:solidFill>
            <a:ln>
              <a:noFill/>
            </a:ln>
            <a:effectLst/>
          </c:spPr>
          <c:invertIfNegative val="0"/>
          <c:dLbls>
            <c:numFmt formatCode="#,##0&quot;/10&quot;"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's4'!$A$3:$A$15</c:f>
              <c:strCache>
                <c:ptCount val="13"/>
                <c:pt idx="0">
                  <c:v>4.1.1. La nostra organizzazione offre valutazioni periodiche delle esigenze del personale e delle offerte sanitarie in termini di promozione della salute in materia di tabacco, alcol, alimentazione/nutrizione, inattività e stress psicosociale</c:v>
                </c:pt>
                <c:pt idx="1">
                  <c:v>4.1.2.  Durante periodi eccezionalmente impegnativi, queste valutazioni delle esigenze sanitarie sono utilizzate per identificare tempestivamente possibili richieste di supporto.</c:v>
                </c:pt>
                <c:pt idx="2">
                  <c:v>4.1.3.  La nostra organizzazione sviluppa e mantiene la consapevolezza del personale sulle questioni relative alla salute.</c:v>
                </c:pt>
                <c:pt idx="3">
                  <c:v>4.1.4.  La nostra organizzazione garantisce il coinvolgimento del personale nelle decisioni che hanno un impatto sui processi clinici e il loro ambiente di lavoro.</c:v>
                </c:pt>
                <c:pt idx="4">
                  <c:v>4.1.5.  La nostra organizzazione sviluppa percorsi assistenziali che coinvolgono teams multidisciplinari, ove necessario.</c:v>
                </c:pt>
                <c:pt idx="5">
                  <c:v>4.1.6.  La nostra organizzazione realizza un posto di lavoro che promuove la salute, con particolare attenzione agli aspetti psicosociali dell’ambiente di lavoro.</c:v>
                </c:pt>
                <c:pt idx="6">
                  <c:v>4.2.1.  La nostra organizzazione crea un ambiente in cui pazienti, famiglie e personale possono sentirsi al sicuro, nel rispetto della loro dignità e identità.</c:v>
                </c:pt>
                <c:pt idx="7">
                  <c:v>4.2.2.  La nostra organizzazione applica i principi comuni di Universal Design all’ambiente fisico ogni qualvolta sia pratico, conveniente e possibile.</c:v>
                </c:pt>
                <c:pt idx="8">
                  <c:v>4.2.3. La nostra organizzazione, comprese le aree di attesa, è pulita e confortevole.</c:v>
                </c:pt>
                <c:pt idx="9">
                  <c:v>4.2.4. La nostra organizzazione è dotata di una buona illuminazione, superfici del pavimento antiscivolo, mobili stabili e percorsi di passaggio chiari.</c:v>
                </c:pt>
                <c:pt idx="10">
                  <c:v>4.2.5. La nostra organizzazione offre spazi e iniziative per pazienti, personale e visitatori per rilassarsi, fare esercizio fisico e socializzare.</c:v>
                </c:pt>
                <c:pt idx="11">
                  <c:v>4.2.6. La nostra organizzazione fornisce un'alimentazione sana e proibisce le opzioni malsane nell’ambito dei suoi locali o in quelli presenti nelle sue immediate vicinanze.</c:v>
                </c:pt>
                <c:pt idx="12">
                  <c:v>4.2.7. La nostra organizzazione garantisce che l'ambiente sanitario sia senza fumo e senza alcool e in grado di ridurre al minimo il rumore non necessario.</c:v>
                </c:pt>
              </c:strCache>
            </c:strRef>
          </c:cat>
          <c:val>
            <c:numRef>
              <c:f>'s4'!$B$3:$B$15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extLst>
            <c:ext xmlns:c16="http://schemas.microsoft.com/office/drawing/2014/chart" uri="{C3380CC4-5D6E-409C-BE32-E72D297353CC}">
              <c16:uniqueId val="{00000000-759F-46C7-B6CD-B2C3AD179AB0}"/>
            </c:ext>
          </c:extLst>
        </c:ser>
        <c:dLbls>
          <c:showLegendKey val="0"/>
          <c:showVal val="1"/>
          <c:showCatName val="0"/>
          <c:showSerName val="0"/>
          <c:showPercent val="0"/>
          <c:showBubbleSize val="0"/>
        </c:dLbls>
        <c:gapWidth val="182"/>
        <c:axId val="1726080096"/>
        <c:axId val="1726087584"/>
      </c:barChart>
      <c:catAx>
        <c:axId val="17260800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1726087584"/>
        <c:crosses val="autoZero"/>
        <c:auto val="1"/>
        <c:lblAlgn val="ctr"/>
        <c:lblOffset val="100"/>
        <c:noMultiLvlLbl val="0"/>
      </c:catAx>
      <c:valAx>
        <c:axId val="1726087584"/>
        <c:scaling>
          <c:orientation val="minMax"/>
          <c:max val="10"/>
          <c:min val="1"/>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726080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2000"/>
              <a:t>Standard 5: Promoting health in the wider society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's5'!$B$2</c:f>
              <c:strCache>
                <c:ptCount val="1"/>
                <c:pt idx="0">
                  <c:v>value</c:v>
                </c:pt>
              </c:strCache>
            </c:strRef>
          </c:tx>
          <c:spPr>
            <a:solidFill>
              <a:schemeClr val="accent1"/>
            </a:solidFill>
            <a:ln>
              <a:noFill/>
            </a:ln>
            <a:effectLst/>
          </c:spPr>
          <c:invertIfNegative val="0"/>
          <c:dLbls>
            <c:numFmt formatCode="#,##0&quot;/10&quot;"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's5'!$A$3:$A$21</c:f>
              <c:strCache>
                <c:ptCount val="19"/>
                <c:pt idx="0">
                  <c:v>5.1.1.  La nostra organizzazione raccoglie dati sui modelli di utilizzo dei servizi nel bacino di utenza per migliorare l'accesso e l'equità.</c:v>
                </c:pt>
                <c:pt idx="1">
                  <c:v>5.1.2.  La nostra organizzazione collabora con tutto il sistema sanitario per raccogliere informazioni sullo stato di salute, i bisogni di salute e i determinanti della salute riferiti al bacino di utenza.</c:v>
                </c:pt>
                <c:pt idx="2">
                  <c:v>5.1.3.  La nostra organizzazione collabora con le organizzazioni sanitarie pubbliche per raccogliere informazioni sulle esigenze di prevenzione delle malattie e di promozione della salute nel bacino di utenza.</c:v>
                </c:pt>
                <c:pt idx="3">
                  <c:v>5.1.4.  Sulla base della valutazione dei bisogni di salute, la nostra organizzazione ha identificato azioni e collaboratori per migliorare la salute della popolazione nel bacino di utenza.</c:v>
                </c:pt>
                <c:pt idx="4">
                  <c:v>5.2.1.  La nostra organizzazione sviluppa interventi di sensibilizzazione come momenti di incontro per definite fasce di età, per la promozione della salute e la prevenzione primaria.</c:v>
                </c:pt>
                <c:pt idx="5">
                  <c:v>5.2.2.  La nostra organizzazione lavora insieme alle organizzazioni presenti sul territorio, collabora attivamente e prende iniziative per sostenere il trasferimento di conoscenze sui determinanti della salute e sull’utilizzo dei servizi da parte dei citt</c:v>
                </c:pt>
                <c:pt idx="6">
                  <c:v>5.2.3.  La nostra organizzazione si assume la responsabilità di fornire servizi innovativi alle popolazioni svantaggiate della comunità, comprese le visite a domicilio e i centri di assistenza domiciliare.</c:v>
                </c:pt>
                <c:pt idx="7">
                  <c:v>5.3.1.  La nostra organizzazione migliora la salute dei pazienti, del personale, della comunità e l'ambiente garantendo l’utilizzo di processi, materiali e sostanze chimiche sicuri.</c:v>
                </c:pt>
                <c:pt idx="8">
                  <c:v>5.3.2. La nostra organizzazione riduce il volume e la tossicità dei rifiuti prodotti dal settore sanitario e implementa il miglior ciclo di smaltimento dei rifiuti nel rispetto dell’impatto ambientale favorendo tutte le opzioni di riciclo possibile.</c:v>
                </c:pt>
                <c:pt idx="9">
                  <c:v>5.3.3. La nostra organizzazione riduce l'uso di energia fossile e favorisce l’efficienza energetica e l’utilizzo di energie alternative, rinnovabili.</c:v>
                </c:pt>
                <c:pt idx="10">
                  <c:v>5.3.4. La nostra organizzazione implementa la conservazione, il riciclaggio e le misure di trattamento per ridurre il consumo di acqua a livello degli ospedali e servizi sanitari e l’inquinamento delle acque reflue.</c:v>
                </c:pt>
                <c:pt idx="11">
                  <c:v>5.3.5. La nostra organizzazione sviluppa strategie di trasporto ed erogazione dei servizi che riducono l’impatto climatico e il contributo all’inquinamento locale da parte di Ospedali e Servizi Sanitari</c:v>
                </c:pt>
                <c:pt idx="12">
                  <c:v>5.3.6. La nostra organizzazione riduce l’impatto da parte di Ospedali e Servizi sanitari sull’ambiente, promuovendo abitudini alimentari sane e l’accesso a cibi locali nel rispetto della sostenibilità delle risorse alimentari nella comunità.</c:v>
                </c:pt>
                <c:pt idx="13">
                  <c:v>5.3.7.  La nostra organizzazione incorpora principi e pratiche di green building (bioedilizia) nella progettazione, costruzione e ristrutturazione edilizia.</c:v>
                </c:pt>
                <c:pt idx="14">
                  <c:v>5.4.1.  La nostra organizzazione promuove la ricerca su interventi di promozione della salute e prevenzione primaria e innovazioni sui percorsi di assistenza rivolti alle persone vulnerabili, per migliorare l'accessibilità e la qualità delle cure.</c:v>
                </c:pt>
                <c:pt idx="15">
                  <c:v>5.4.2.  La nostra organizzazione contribuisce attivamente alle attività di aggiornamento e condivisione nell’ambito delle reti internazionali/nazionali/regionali degli ospedali e servizi sanitari per la promozione della salute.</c:v>
                </c:pt>
                <c:pt idx="16">
                  <c:v>5.4.3.  La nostra organizzazione sostiene le attività di pianificazione, valutazione e ricerca che coinvolgono pazienti, famiglie e cittadini, con particolare attenzione agli utenti emarginati dai servizi, sviluppando questionari, metodologie di raccolta </c:v>
                </c:pt>
                <c:pt idx="17">
                  <c:v>5.4.4.  La nostra organizzazione educa la cittadinanza sui determinanti della salute e sulle sfide per la salute sociale.</c:v>
                </c:pt>
                <c:pt idx="18">
                  <c:v>5.4.5.  La nostra organizzazione sviluppa modelli e luoghi di incontro per l’informazione continuativa e il dialogo costante con i decision makers.</c:v>
                </c:pt>
              </c:strCache>
            </c:strRef>
          </c:cat>
          <c:val>
            <c:numRef>
              <c:f>'s5'!$B$3:$B$21</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extLst>
            <c:ext xmlns:c16="http://schemas.microsoft.com/office/drawing/2014/chart" uri="{C3380CC4-5D6E-409C-BE32-E72D297353CC}">
              <c16:uniqueId val="{00000000-759F-46C7-B6CD-B2C3AD179AB0}"/>
            </c:ext>
          </c:extLst>
        </c:ser>
        <c:dLbls>
          <c:showLegendKey val="0"/>
          <c:showVal val="1"/>
          <c:showCatName val="0"/>
          <c:showSerName val="0"/>
          <c:showPercent val="0"/>
          <c:showBubbleSize val="0"/>
        </c:dLbls>
        <c:gapWidth val="182"/>
        <c:axId val="1726080096"/>
        <c:axId val="1726087584"/>
      </c:barChart>
      <c:catAx>
        <c:axId val="17260800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1726087584"/>
        <c:crosses val="autoZero"/>
        <c:auto val="1"/>
        <c:lblAlgn val="ctr"/>
        <c:lblOffset val="100"/>
        <c:noMultiLvlLbl val="0"/>
      </c:catAx>
      <c:valAx>
        <c:axId val="1726087584"/>
        <c:scaling>
          <c:orientation val="minMax"/>
          <c:max val="10"/>
          <c:min val="1"/>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726080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1.3: Monitoring, implementation, and evaluation </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radarChart>
        <c:radarStyle val="marker"/>
        <c:varyColors val="0"/>
        <c:ser>
          <c:idx val="0"/>
          <c:order val="0"/>
          <c:tx>
            <c:strRef>
              <c:f>s1_3!$B$2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s1_3!$A$3:$A$5</c:f>
              <c:strCache>
                <c:ptCount val="3"/>
                <c:pt idx="0">
                  <c:v>1.3.1. La nostra organizzazione monitora sistematicamente i bisogni di salute e i determinanti di salute nella popolazione come base per la pianificazione e la valutazione dei servizi.</c:v>
                </c:pt>
                <c:pt idx="1">
                  <c:v>1.3.2. I sistemi informativi della nostra organizzazione integrano i parametri necessari per valutare l'attuazione della visione HPH.</c:v>
                </c:pt>
                <c:pt idx="2">
                  <c:v>1.3.3.  Le nostre procedure e gli interventi per il miglioramento dei risultati sanitari vengono periodicamente valutati.</c:v>
                </c:pt>
              </c:strCache>
            </c:strRef>
          </c:cat>
          <c:val>
            <c:numRef>
              <c:f>s1_3!$B$3:$B$5</c:f>
              <c:numCache>
                <c:formatCode>General</c:formatCode>
                <c:ptCount val="3"/>
                <c:pt idx="0">
                  <c:v>1</c:v>
                </c:pt>
                <c:pt idx="1">
                  <c:v>1</c:v>
                </c:pt>
                <c:pt idx="2">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1995776"/>
        <c:crosses val="autoZero"/>
        <c:crossBetween val="between"/>
        <c:majorUnit val="1"/>
      </c:valAx>
      <c:spPr>
        <a:noFill/>
        <a:ln w="25400">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2.1: Entitlement and availability</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radarChart>
        <c:radarStyle val="marker"/>
        <c:varyColors val="0"/>
        <c:ser>
          <c:idx val="0"/>
          <c:order val="0"/>
          <c:tx>
            <c:strRef>
              <c:f>s2_1!$B$2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s2_1!$A$3:$A$5</c:f>
              <c:strCache>
                <c:ptCount val="2"/>
                <c:pt idx="0">
                  <c:v>2.1.1. La nostra organizzazione dispone di una procedura per la valutazione ed il supporto delle situazioni in cui, per mancanza di requisiti o di risorse (assicurative o economiche), non siano garantiti i diritti umani.</c:v>
                </c:pt>
                <c:pt idx="1">
                  <c:v>2.1.2. La nostra organizzazione informa tutti i pazienti sui loro diritti e sulla politica aziendale di promozione della salute.</c:v>
                </c:pt>
              </c:strCache>
            </c:strRef>
          </c:cat>
          <c:val>
            <c:numRef>
              <c:f>s2_1!$B$3:$B$4</c:f>
              <c:numCache>
                <c:formatCode>General</c:formatCode>
                <c:ptCount val="2"/>
                <c:pt idx="0">
                  <c:v>8</c:v>
                </c:pt>
                <c:pt idx="1">
                  <c:v>5</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2.2: Information and access</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radarChart>
        <c:radarStyle val="marker"/>
        <c:varyColors val="0"/>
        <c:ser>
          <c:idx val="0"/>
          <c:order val="0"/>
          <c:tx>
            <c:strRef>
              <c:f>s2_2!$B$2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s2_2!$A$3:$A$7</c:f>
              <c:strCache>
                <c:ptCount val="5"/>
                <c:pt idx="0">
                  <c:v>2.2.1.  Le informazioni per il contatto, la localizzazione e le informazioni per raggiungere la nostra organizzazione sono facilmente reperibili tramite i motori di ricerca internet.</c:v>
                </c:pt>
                <c:pt idx="1">
                  <c:v>2.2.2.  Il sito web dell'organizzazione è facile da usare, anche per le persone con bassa alfabetizzazione sanitaria (digitale) ed è disponibile in varie lingue in base alla composizione della popolazione locale</c:v>
                </c:pt>
                <c:pt idx="2">
                  <c:v>2.2.3.  La nostra organizzazione sviluppa materiale scritto e indicazioni per l’accessibilità dei servizi considerando l'alfabetizzazione sanitaria, il linguaggio e le capacità cognitive del paziente.</c:v>
                </c:pt>
                <c:pt idx="3">
                  <c:v>2.2.4.  La nostra organizzazione mette in atto una comunicazione tale da poter raggiungere anche gli emarginati o i gruppi svantaggiati.</c:v>
                </c:pt>
                <c:pt idx="4">
                  <c:v>2.2.5.  La nostra organizzazione è facilmente accessibile sia dal punto di vista fisico che informatico da parte di pazienti e visitatori indipendentemente dalla presenza di disabilità</c:v>
                </c:pt>
              </c:strCache>
            </c:strRef>
          </c:cat>
          <c:val>
            <c:numRef>
              <c:f>s2_2!$B$3:$B$7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2.3: Socio-cultural acceptability</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radarChart>
        <c:radarStyle val="marker"/>
        <c:varyColors val="0"/>
        <c:ser>
          <c:idx val="0"/>
          <c:order val="0"/>
          <c:tx>
            <c:strRef>
              <c:f>s2_3!$B$2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s2_3!$A$3:$A$6</c:f>
              <c:strCache>
                <c:ptCount val="4"/>
                <c:pt idx="0">
                  <c:v>2.3.1. La nostra organizzazione dimostra consapevolezza e rispetto per i valori, le esigenze e le preferenze dei diversi gruppi all'interno della comunità.</c:v>
                </c:pt>
                <c:pt idx="1">
                  <c:v>2.3.2. La nostra organizzazione attua misure speciali per garantire che i diritti di tutti i pazienti siano rispettati.</c:v>
                </c:pt>
                <c:pt idx="2">
                  <c:v>2.3.3. La nostra organizzazione fa ogni sforzo per adattare le proprie procedure alle esigenze delle persone vulnerabili.</c:v>
                </c:pt>
                <c:pt idx="3">
                  <c:v>2.3.4. Il sistema di accessibilità della nostra organizzazione è valutato dai pazienti e viene migliorato in seguito ai risultati della valutazione. I servizi digitali e i nuovi mezzi di comunicazione sono pre-testati dai rappresentanti dei gruppi target </c:v>
                </c:pt>
              </c:strCache>
            </c:strRef>
          </c:cat>
          <c:val>
            <c:numRef>
              <c:f>s2_3!$B$3:$B$6</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3.1: Responsiveness to care needs</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radarChart>
        <c:radarStyle val="marker"/>
        <c:varyColors val="0"/>
        <c:ser>
          <c:idx val="0"/>
          <c:order val="0"/>
          <c:tx>
            <c:strRef>
              <c:f>s3_1!$B$2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s3_1!$A$3:$A$7</c:f>
              <c:strCache>
                <c:ptCount val="5"/>
                <c:pt idx="0">
                  <c:v>3.1.1.  La nostra organizzazione collabora con i pazienti, le loro famiglie e gli operatori sanitari per sviluppare le procedure necessarie a valutare i bisogni di salute dei pazienti.</c:v>
                </c:pt>
                <c:pt idx="1">
                  <c:v>3.1.2.  La nostra organizzazione ha un approccio standardizzato per la valutazione e documentazione sui bisogni di intervento relativi ai fattori di rischio comportamentali (come tabacco, alcol, dieta/nutrizione e inattività fisica).</c:v>
                </c:pt>
                <c:pt idx="2">
                  <c:v>3.1.3.  La nostra organizzazione utilizza linee guida per rilevare i rischi per la salute mentale tra pazienti con disturbi somatici e identificare i rischi somatici per la salute tra i pazienti con disagio o malattia mentale.</c:v>
                </c:pt>
                <c:pt idx="3">
                  <c:v>3.1.4.  La nostra organizzazione garantisce che le esigenze di salute dei bambini siano valutate con il contributo attivo di bambini, genitori, parenti e caregiver, coetanei e altri eventuali fornitori di assistenza.</c:v>
                </c:pt>
                <c:pt idx="4">
                  <c:v>3.1.5.  La nostra organizzazione ha sviluppato procedure per identificare i pazienti vulnerabili al fine di determinare i loro bisogni e ridurre le disuguaglianze nei nostri servizi sanitari.</c:v>
                </c:pt>
              </c:strCache>
            </c:strRef>
          </c:cat>
          <c:val>
            <c:numRef>
              <c:f>s3_1!$B$3:$B$7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3.2: Responsive care practice</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radarChart>
        <c:radarStyle val="marker"/>
        <c:varyColors val="0"/>
        <c:ser>
          <c:idx val="0"/>
          <c:order val="0"/>
          <c:tx>
            <c:strRef>
              <c:f>s3_2!$B$2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s3_2!$A$3:$A$10</c:f>
              <c:strCache>
                <c:ptCount val="8"/>
                <c:pt idx="0">
                  <c:v>3.2.1.  L'organizzazione crea un ambiente in cui pazienti e famiglie si sentono in sicurezza e le loro dignità e identità sono rispettate.</c:v>
                </c:pt>
                <c:pt idx="1">
                  <c:v>3.2.2.  Nella nostra organizzazione, le visite dei pazienti si svolgono in stanze/spazi privati e con il tempo necessario a favorire una comunicazione efficace.</c:v>
                </c:pt>
                <c:pt idx="2">
                  <c:v>3.2.3.  Nella nostra organizzazione, la privacy dei pazienti è rispettata in ogni momento e i pazienti hanno il diritto di trovare posti dove rilassarsi. Se necessario, i partner o i parenti prossimi possono rimanere vicini </c:v>
                </c:pt>
                <c:pt idx="3">
                  <c:v>3.2.4. La nostra organizzazione invita e mette in grado i pazienti e le famiglie di diventare partner attivi in qualità di co-promotori nell’assistenza e nel processo decisionale condiviso nel percorso di cura.</c:v>
                </c:pt>
                <c:pt idx="4">
                  <c:v>3.2.5. La nostra organizzazione offre a tutti i pazienti il diritto di ricevere servizi di promozione della salute, prevenzione delle malattie, trattamento terapeutico, riabilitazione e cure palliative personalizzate, adeguate alla cultura e all’età.</c:v>
                </c:pt>
                <c:pt idx="5">
                  <c:v>3.2.6. La nostra organizzazione ha specifiche linee guida sullo screening degli anziani ad alto rischio e integra, ove possibile, la promozione della salute, la riabilitazione e la gestione del rischio nelle linee guida o nei percorsi di pratica clinica d</c:v>
                </c:pt>
                <c:pt idx="6">
                  <c:v>3.2.7. La nostra organizzazione attua, ove applicabile, l’iniziativa assistenziale babyfriendly OMS/UNICEF.</c:v>
                </c:pt>
                <c:pt idx="7">
                  <c:v>3.2.8. La nostra organizzazione implementa gli standard della Rete Globale per Servizi Sanitari liberi da tabacco.</c:v>
                </c:pt>
              </c:strCache>
            </c:strRef>
          </c:cat>
          <c:val>
            <c:numRef>
              <c:f>s3_2!$B$3:$B$10</c:f>
              <c:numCache>
                <c:formatCode>General</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1995776"/>
        <c:crosses val="autoZero"/>
        <c:crossBetween val="between"/>
        <c:majorUnit val="1"/>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de-DE" sz="2000"/>
              <a:t>Substandard 3.3: Patient and provider communication</a:t>
            </a:r>
          </a:p>
        </c:rich>
      </c:tx>
      <c:layout>
        <c:manualLayout>
          <c:xMode val="edge"/>
          <c:yMode val="edge"/>
          <c:x val="4.2615079365079375E-3"/>
          <c:y val="8.773020544065431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radarChart>
        <c:radarStyle val="marker"/>
        <c:varyColors val="0"/>
        <c:ser>
          <c:idx val="0"/>
          <c:order val="0"/>
          <c:tx>
            <c:strRef>
              <c:f>s3_3!$B$2</c:f>
              <c:strCache>
                <c:ptCount val="1"/>
                <c:pt idx="0">
                  <c:v>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s3_3!$A$3:$A$7</c:f>
              <c:strCache>
                <c:ptCount val="5"/>
                <c:pt idx="0">
                  <c:v>3.3.1.  La nostra organizzazione implementa la comunicazione centrata sul paziente e il processo decisionale condiviso come principali strumenti a supporto di un ruolo attivo dei pazienti e delle loro famiglie nelle cure.</c:v>
                </c:pt>
                <c:pt idx="1">
                  <c:v>3.3.2.  La nostra organizzazione addestra il personale sulle tecniche che migliorano la comunicazione e la centralità del paziente. L‘addestramento si applica sia nella comunicazione scritta che in quella orale attraverso metodi come il linguaggio semplic</c:v>
                </c:pt>
                <c:pt idx="2">
                  <c:v>3.3.3.  La nostra organizzazione si aspetta che il personale comunichi con rispetto e invita i pazienti a porre domande e li forma per farlo adeguatamente.</c:v>
                </c:pt>
                <c:pt idx="3">
                  <c:v>3.3.4.  La nostra organizzazione fornisce ove necessario l'accesso ai traduttori per facilitare la comunicazione.</c:v>
                </c:pt>
                <c:pt idx="4">
                  <c:v>3.3.5.  Nella nostra organizzazione tutti i pazienti possono porre domande liberamente.</c:v>
                </c:pt>
              </c:strCache>
            </c:strRef>
          </c:cat>
          <c:val>
            <c:numRef>
              <c:f>s3_3!$B$3:$B$7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613D-6F4C-ACFD-E37C357CE0C8}"/>
            </c:ext>
          </c:extLst>
        </c:ser>
        <c:dLbls>
          <c:showLegendKey val="0"/>
          <c:showVal val="0"/>
          <c:showCatName val="0"/>
          <c:showSerName val="0"/>
          <c:showPercent val="0"/>
          <c:showBubbleSize val="0"/>
        </c:dLbls>
        <c:axId val="891995776"/>
        <c:axId val="890477776"/>
      </c:radarChart>
      <c:catAx>
        <c:axId val="8919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0477776"/>
        <c:crosses val="autoZero"/>
        <c:auto val="1"/>
        <c:lblAlgn val="ctr"/>
        <c:lblOffset val="100"/>
        <c:noMultiLvlLbl val="0"/>
      </c:catAx>
      <c:valAx>
        <c:axId val="890477776"/>
        <c:scaling>
          <c:orientation val="minMax"/>
          <c:max val="1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91995776"/>
        <c:crosses val="autoZero"/>
        <c:crossBetween val="between"/>
        <c:majorUnit val="1"/>
      </c:valAx>
      <c:spPr>
        <a:noFill/>
        <a:ln w="25400">
          <a:noFill/>
        </a:ln>
        <a:effectLst/>
      </c:spPr>
    </c:plotArea>
    <c:plotVisOnly val="1"/>
    <c:dispBlanksAs val="span"/>
    <c:showDLblsOverMax val="0"/>
    <c:extLst/>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I$5" horiz="1" max="10" min="1" page="2"/>
</file>

<file path=xl/ctrlProps/ctrlProp10.xml><?xml version="1.0" encoding="utf-8"?>
<formControlPr xmlns="http://schemas.microsoft.com/office/spreadsheetml/2009/9/main" objectType="CheckBox" fmlaLink="$J$13" lockText="1" noThreeD="1"/>
</file>

<file path=xl/ctrlProps/ctrlProp100.xml><?xml version="1.0" encoding="utf-8"?>
<formControlPr xmlns="http://schemas.microsoft.com/office/spreadsheetml/2009/9/main" objectType="CheckBox" fmlaLink="$J$117" lockText="1" noThreeD="1"/>
</file>

<file path=xl/ctrlProps/ctrlProp101.xml><?xml version="1.0" encoding="utf-8"?>
<formControlPr xmlns="http://schemas.microsoft.com/office/spreadsheetml/2009/9/main" objectType="CheckBox" fmlaLink="$J$121" lockText="1" noThreeD="1"/>
</file>

<file path=xl/ctrlProps/ctrlProp102.xml><?xml version="1.0" encoding="utf-8"?>
<formControlPr xmlns="http://schemas.microsoft.com/office/spreadsheetml/2009/9/main" objectType="CheckBox" fmlaLink="$J$125" lockText="1" noThreeD="1"/>
</file>

<file path=xl/ctrlProps/ctrlProp103.xml><?xml version="1.0" encoding="utf-8"?>
<formControlPr xmlns="http://schemas.microsoft.com/office/spreadsheetml/2009/9/main" objectType="Scroll" dx="22" fmlaLink="$I$133" horiz="1" max="10" min="1" page="2"/>
</file>

<file path=xl/ctrlProps/ctrlProp104.xml><?xml version="1.0" encoding="utf-8"?>
<formControlPr xmlns="http://schemas.microsoft.com/office/spreadsheetml/2009/9/main" objectType="Scroll" dx="22" fmlaLink="$I$137" horiz="1" max="10" min="1" page="2"/>
</file>

<file path=xl/ctrlProps/ctrlProp105.xml><?xml version="1.0" encoding="utf-8"?>
<formControlPr xmlns="http://schemas.microsoft.com/office/spreadsheetml/2009/9/main" objectType="Scroll" dx="22" fmlaLink="$I$141" horiz="1" max="10" min="1" page="2"/>
</file>

<file path=xl/ctrlProps/ctrlProp106.xml><?xml version="1.0" encoding="utf-8"?>
<formControlPr xmlns="http://schemas.microsoft.com/office/spreadsheetml/2009/9/main" objectType="CheckBox" fmlaLink="$J$133" lockText="1" noThreeD="1"/>
</file>

<file path=xl/ctrlProps/ctrlProp107.xml><?xml version="1.0" encoding="utf-8"?>
<formControlPr xmlns="http://schemas.microsoft.com/office/spreadsheetml/2009/9/main" objectType="CheckBox" fmlaLink="$J$137" lockText="1" noThreeD="1"/>
</file>

<file path=xl/ctrlProps/ctrlProp108.xml><?xml version="1.0" encoding="utf-8"?>
<formControlPr xmlns="http://schemas.microsoft.com/office/spreadsheetml/2009/9/main" objectType="CheckBox" fmlaLink="$J$141" lockText="1" noThreeD="1"/>
</file>

<file path=xl/ctrlProps/ctrlProp109.xml><?xml version="1.0" encoding="utf-8"?>
<formControlPr xmlns="http://schemas.microsoft.com/office/spreadsheetml/2009/9/main" objectType="Scroll" dx="22" fmlaLink="$I$5" horiz="1" max="10" min="1" page="2"/>
</file>

<file path=xl/ctrlProps/ctrlProp11.xml><?xml version="1.0" encoding="utf-8"?>
<formControlPr xmlns="http://schemas.microsoft.com/office/spreadsheetml/2009/9/main" objectType="CheckBox" fmlaLink="$J$17" lockText="1" noThreeD="1"/>
</file>

<file path=xl/ctrlProps/ctrlProp110.xml><?xml version="1.0" encoding="utf-8"?>
<formControlPr xmlns="http://schemas.microsoft.com/office/spreadsheetml/2009/9/main" objectType="Scroll" dx="22" fmlaLink="$I$9" horiz="1" max="10" min="1" page="2"/>
</file>

<file path=xl/ctrlProps/ctrlProp111.xml><?xml version="1.0" encoding="utf-8"?>
<formControlPr xmlns="http://schemas.microsoft.com/office/spreadsheetml/2009/9/main" objectType="Scroll" dx="22" fmlaLink="$I$13" horiz="1" max="10" min="1" page="2"/>
</file>

<file path=xl/ctrlProps/ctrlProp112.xml><?xml version="1.0" encoding="utf-8"?>
<formControlPr xmlns="http://schemas.microsoft.com/office/spreadsheetml/2009/9/main" objectType="Scroll" dx="22" fmlaLink="$I$17" horiz="1" max="10" min="1" page="2"/>
</file>

<file path=xl/ctrlProps/ctrlProp113.xml><?xml version="1.0" encoding="utf-8"?>
<formControlPr xmlns="http://schemas.microsoft.com/office/spreadsheetml/2009/9/main" objectType="Scroll" dx="22" fmlaLink="$I$21" horiz="1" max="10" min="1" page="2"/>
</file>

<file path=xl/ctrlProps/ctrlProp114.xml><?xml version="1.0" encoding="utf-8"?>
<formControlPr xmlns="http://schemas.microsoft.com/office/spreadsheetml/2009/9/main" objectType="CheckBox" fmlaLink="$J$5" lockText="1" noThreeD="1"/>
</file>

<file path=xl/ctrlProps/ctrlProp115.xml><?xml version="1.0" encoding="utf-8"?>
<formControlPr xmlns="http://schemas.microsoft.com/office/spreadsheetml/2009/9/main" objectType="CheckBox" fmlaLink="$J$9" lockText="1" noThreeD="1"/>
</file>

<file path=xl/ctrlProps/ctrlProp116.xml><?xml version="1.0" encoding="utf-8"?>
<formControlPr xmlns="http://schemas.microsoft.com/office/spreadsheetml/2009/9/main" objectType="CheckBox" fmlaLink="$J$13" lockText="1" noThreeD="1"/>
</file>

<file path=xl/ctrlProps/ctrlProp117.xml><?xml version="1.0" encoding="utf-8"?>
<formControlPr xmlns="http://schemas.microsoft.com/office/spreadsheetml/2009/9/main" objectType="CheckBox" fmlaLink="$J$17" lockText="1" noThreeD="1"/>
</file>

<file path=xl/ctrlProps/ctrlProp118.xml><?xml version="1.0" encoding="utf-8"?>
<formControlPr xmlns="http://schemas.microsoft.com/office/spreadsheetml/2009/9/main" objectType="CheckBox" fmlaLink="$J$21" lockText="1" noThreeD="1"/>
</file>

<file path=xl/ctrlProps/ctrlProp119.xml><?xml version="1.0" encoding="utf-8"?>
<formControlPr xmlns="http://schemas.microsoft.com/office/spreadsheetml/2009/9/main" objectType="CheckBox" fmlaLink="$J$25" lockText="1" noThreeD="1"/>
</file>

<file path=xl/ctrlProps/ctrlProp12.xml><?xml version="1.0" encoding="utf-8"?>
<formControlPr xmlns="http://schemas.microsoft.com/office/spreadsheetml/2009/9/main" objectType="CheckBox" fmlaLink="$J$21" lockText="1" noThreeD="1"/>
</file>

<file path=xl/ctrlProps/ctrlProp120.xml><?xml version="1.0" encoding="utf-8"?>
<formControlPr xmlns="http://schemas.microsoft.com/office/spreadsheetml/2009/9/main" objectType="CheckBox" fmlaLink="$J$33" lockText="1" noThreeD="1"/>
</file>

<file path=xl/ctrlProps/ctrlProp121.xml><?xml version="1.0" encoding="utf-8"?>
<formControlPr xmlns="http://schemas.microsoft.com/office/spreadsheetml/2009/9/main" objectType="CheckBox" fmlaLink="$J$37" lockText="1" noThreeD="1"/>
</file>

<file path=xl/ctrlProps/ctrlProp122.xml><?xml version="1.0" encoding="utf-8"?>
<formControlPr xmlns="http://schemas.microsoft.com/office/spreadsheetml/2009/9/main" objectType="CheckBox" fmlaLink="$J$41" lockText="1" noThreeD="1"/>
</file>

<file path=xl/ctrlProps/ctrlProp123.xml><?xml version="1.0" encoding="utf-8"?>
<formControlPr xmlns="http://schemas.microsoft.com/office/spreadsheetml/2009/9/main" objectType="CheckBox" fmlaLink="$J$45" lockText="1" noThreeD="1"/>
</file>

<file path=xl/ctrlProps/ctrlProp124.xml><?xml version="1.0" encoding="utf-8"?>
<formControlPr xmlns="http://schemas.microsoft.com/office/spreadsheetml/2009/9/main" objectType="CheckBox" fmlaLink="$J$49" lockText="1" noThreeD="1"/>
</file>

<file path=xl/ctrlProps/ctrlProp125.xml><?xml version="1.0" encoding="utf-8"?>
<formControlPr xmlns="http://schemas.microsoft.com/office/spreadsheetml/2009/9/main" objectType="Scroll" dx="22" fmlaLink="$I$25" horiz="1" max="10" min="1" page="2"/>
</file>

<file path=xl/ctrlProps/ctrlProp126.xml><?xml version="1.0" encoding="utf-8"?>
<formControlPr xmlns="http://schemas.microsoft.com/office/spreadsheetml/2009/9/main" objectType="Scroll" dx="22" fmlaLink="$I$33" horiz="1" max="10" min="1" page="2"/>
</file>

<file path=xl/ctrlProps/ctrlProp127.xml><?xml version="1.0" encoding="utf-8"?>
<formControlPr xmlns="http://schemas.microsoft.com/office/spreadsheetml/2009/9/main" objectType="Scroll" dx="22" fmlaLink="$I$37" horiz="1" max="10" min="1" page="2"/>
</file>

<file path=xl/ctrlProps/ctrlProp128.xml><?xml version="1.0" encoding="utf-8"?>
<formControlPr xmlns="http://schemas.microsoft.com/office/spreadsheetml/2009/9/main" objectType="Scroll" dx="22" fmlaLink="$I$41" horiz="1" max="10" min="1" page="2"/>
</file>

<file path=xl/ctrlProps/ctrlProp129.xml><?xml version="1.0" encoding="utf-8"?>
<formControlPr xmlns="http://schemas.microsoft.com/office/spreadsheetml/2009/9/main" objectType="Scroll" dx="22" fmlaLink="$I$45" horiz="1" max="10" min="1" page="2"/>
</file>

<file path=xl/ctrlProps/ctrlProp13.xml><?xml version="1.0" encoding="utf-8"?>
<formControlPr xmlns="http://schemas.microsoft.com/office/spreadsheetml/2009/9/main" objectType="CheckBox" fmlaLink="$J$25" lockText="1" noThreeD="1"/>
</file>

<file path=xl/ctrlProps/ctrlProp130.xml><?xml version="1.0" encoding="utf-8"?>
<formControlPr xmlns="http://schemas.microsoft.com/office/spreadsheetml/2009/9/main" objectType="Scroll" dx="22" fmlaLink="$I$49" horiz="1" max="10" min="1" page="2"/>
</file>

<file path=xl/ctrlProps/ctrlProp131.xml><?xml version="1.0" encoding="utf-8"?>
<formControlPr xmlns="http://schemas.microsoft.com/office/spreadsheetml/2009/9/main" objectType="CheckBox" fmlaLink="$J$53" lockText="1" noThreeD="1"/>
</file>

<file path=xl/ctrlProps/ctrlProp132.xml><?xml version="1.0" encoding="utf-8"?>
<formControlPr xmlns="http://schemas.microsoft.com/office/spreadsheetml/2009/9/main" objectType="Scroll" dx="22" fmlaLink="$I$53" horiz="1" max="10" min="1" page="2"/>
</file>

<file path=xl/ctrlProps/ctrlProp133.xml><?xml version="1.0" encoding="utf-8"?>
<formControlPr xmlns="http://schemas.microsoft.com/office/spreadsheetml/2009/9/main" objectType="CheckBox" fmlaLink="$J$57" lockText="1" noThreeD="1"/>
</file>

<file path=xl/ctrlProps/ctrlProp134.xml><?xml version="1.0" encoding="utf-8"?>
<formControlPr xmlns="http://schemas.microsoft.com/office/spreadsheetml/2009/9/main" objectType="Scroll" dx="22" fmlaLink="$I$57" horiz="1" max="10" min="1" page="2"/>
</file>

<file path=xl/ctrlProps/ctrlProp135.xml><?xml version="1.0" encoding="utf-8"?>
<formControlPr xmlns="http://schemas.microsoft.com/office/spreadsheetml/2009/9/main" objectType="Scroll" dx="22" fmlaLink="$I$5" horiz="1" max="10" min="1" page="2"/>
</file>

<file path=xl/ctrlProps/ctrlProp136.xml><?xml version="1.0" encoding="utf-8"?>
<formControlPr xmlns="http://schemas.microsoft.com/office/spreadsheetml/2009/9/main" objectType="Scroll" dx="22" fmlaLink="$I$9" horiz="1" max="10" min="1" page="2"/>
</file>

<file path=xl/ctrlProps/ctrlProp137.xml><?xml version="1.0" encoding="utf-8"?>
<formControlPr xmlns="http://schemas.microsoft.com/office/spreadsheetml/2009/9/main" objectType="Scroll" dx="22" fmlaLink="$I$13" horiz="1" max="10" min="1" page="2"/>
</file>

<file path=xl/ctrlProps/ctrlProp138.xml><?xml version="1.0" encoding="utf-8"?>
<formControlPr xmlns="http://schemas.microsoft.com/office/spreadsheetml/2009/9/main" objectType="Scroll" dx="22" fmlaLink="$I$17" horiz="1" max="10" min="1" page="2"/>
</file>

<file path=xl/ctrlProps/ctrlProp139.xml><?xml version="1.0" encoding="utf-8"?>
<formControlPr xmlns="http://schemas.microsoft.com/office/spreadsheetml/2009/9/main" objectType="Scroll" dx="22" fmlaLink="$I$25" horiz="1" max="10" min="1" page="2"/>
</file>

<file path=xl/ctrlProps/ctrlProp14.xml><?xml version="1.0" encoding="utf-8"?>
<formControlPr xmlns="http://schemas.microsoft.com/office/spreadsheetml/2009/9/main" objectType="CheckBox" fmlaLink="$J$29" lockText="1" noThreeD="1"/>
</file>

<file path=xl/ctrlProps/ctrlProp140.xml><?xml version="1.0" encoding="utf-8"?>
<formControlPr xmlns="http://schemas.microsoft.com/office/spreadsheetml/2009/9/main" objectType="CheckBox" fmlaLink="$J$5" lockText="1" noThreeD="1"/>
</file>

<file path=xl/ctrlProps/ctrlProp141.xml><?xml version="1.0" encoding="utf-8"?>
<formControlPr xmlns="http://schemas.microsoft.com/office/spreadsheetml/2009/9/main" objectType="CheckBox" fmlaLink="$J$9" lockText="1" noThreeD="1"/>
</file>

<file path=xl/ctrlProps/ctrlProp142.xml><?xml version="1.0" encoding="utf-8"?>
<formControlPr xmlns="http://schemas.microsoft.com/office/spreadsheetml/2009/9/main" objectType="CheckBox" fmlaLink="$J$13" lockText="1" noThreeD="1"/>
</file>

<file path=xl/ctrlProps/ctrlProp143.xml><?xml version="1.0" encoding="utf-8"?>
<formControlPr xmlns="http://schemas.microsoft.com/office/spreadsheetml/2009/9/main" objectType="CheckBox" fmlaLink="$J$17" lockText="1" noThreeD="1"/>
</file>

<file path=xl/ctrlProps/ctrlProp144.xml><?xml version="1.0" encoding="utf-8"?>
<formControlPr xmlns="http://schemas.microsoft.com/office/spreadsheetml/2009/9/main" objectType="CheckBox" fmlaLink="$J$25" lockText="1" noThreeD="1"/>
</file>

<file path=xl/ctrlProps/ctrlProp145.xml><?xml version="1.0" encoding="utf-8"?>
<formControlPr xmlns="http://schemas.microsoft.com/office/spreadsheetml/2009/9/main" objectType="CheckBox" fmlaLink="$J$29" lockText="1" noThreeD="1"/>
</file>

<file path=xl/ctrlProps/ctrlProp146.xml><?xml version="1.0" encoding="utf-8"?>
<formControlPr xmlns="http://schemas.microsoft.com/office/spreadsheetml/2009/9/main" objectType="CheckBox" fmlaLink="$J$33" lockText="1" noThreeD="1"/>
</file>

<file path=xl/ctrlProps/ctrlProp147.xml><?xml version="1.0" encoding="utf-8"?>
<formControlPr xmlns="http://schemas.microsoft.com/office/spreadsheetml/2009/9/main" objectType="CheckBox" fmlaLink="$J$41" lockText="1" noThreeD="1"/>
</file>

<file path=xl/ctrlProps/ctrlProp148.xml><?xml version="1.0" encoding="utf-8"?>
<formControlPr xmlns="http://schemas.microsoft.com/office/spreadsheetml/2009/9/main" objectType="CheckBox" fmlaLink="$J$45" lockText="1" noThreeD="1"/>
</file>

<file path=xl/ctrlProps/ctrlProp149.xml><?xml version="1.0" encoding="utf-8"?>
<formControlPr xmlns="http://schemas.microsoft.com/office/spreadsheetml/2009/9/main" objectType="CheckBox" fmlaLink="$J$49" lockText="1" noThreeD="1"/>
</file>

<file path=xl/ctrlProps/ctrlProp15.xml><?xml version="1.0" encoding="utf-8"?>
<formControlPr xmlns="http://schemas.microsoft.com/office/spreadsheetml/2009/9/main" objectType="CheckBox" fmlaLink="$J$37" lockText="1" noThreeD="1"/>
</file>

<file path=xl/ctrlProps/ctrlProp150.xml><?xml version="1.0" encoding="utf-8"?>
<formControlPr xmlns="http://schemas.microsoft.com/office/spreadsheetml/2009/9/main" objectType="CheckBox" fmlaLink="$J$53" lockText="1" noThreeD="1"/>
</file>

<file path=xl/ctrlProps/ctrlProp151.xml><?xml version="1.0" encoding="utf-8"?>
<formControlPr xmlns="http://schemas.microsoft.com/office/spreadsheetml/2009/9/main" objectType="Scroll" dx="22" fmlaLink="$I$29" horiz="1" max="10" min="1" page="2"/>
</file>

<file path=xl/ctrlProps/ctrlProp152.xml><?xml version="1.0" encoding="utf-8"?>
<formControlPr xmlns="http://schemas.microsoft.com/office/spreadsheetml/2009/9/main" objectType="Scroll" dx="22" fmlaLink="$I$33" horiz="1" max="10" min="1" page="2"/>
</file>

<file path=xl/ctrlProps/ctrlProp153.xml><?xml version="1.0" encoding="utf-8"?>
<formControlPr xmlns="http://schemas.microsoft.com/office/spreadsheetml/2009/9/main" objectType="Scroll" dx="22" fmlaLink="$I$41" horiz="1" max="10" min="1" page="2"/>
</file>

<file path=xl/ctrlProps/ctrlProp154.xml><?xml version="1.0" encoding="utf-8"?>
<formControlPr xmlns="http://schemas.microsoft.com/office/spreadsheetml/2009/9/main" objectType="Scroll" dx="22" fmlaLink="$I$45" horiz="1" max="10" min="1" page="2"/>
</file>

<file path=xl/ctrlProps/ctrlProp155.xml><?xml version="1.0" encoding="utf-8"?>
<formControlPr xmlns="http://schemas.microsoft.com/office/spreadsheetml/2009/9/main" objectType="Scroll" dx="22" fmlaLink="$I$49" horiz="1" max="10" min="1" page="2"/>
</file>

<file path=xl/ctrlProps/ctrlProp156.xml><?xml version="1.0" encoding="utf-8"?>
<formControlPr xmlns="http://schemas.microsoft.com/office/spreadsheetml/2009/9/main" objectType="Scroll" dx="22" fmlaLink="$I$53" horiz="1" max="10" min="1" page="2"/>
</file>

<file path=xl/ctrlProps/ctrlProp157.xml><?xml version="1.0" encoding="utf-8"?>
<formControlPr xmlns="http://schemas.microsoft.com/office/spreadsheetml/2009/9/main" objectType="CheckBox" fmlaLink="$J$57" lockText="1" noThreeD="1"/>
</file>

<file path=xl/ctrlProps/ctrlProp158.xml><?xml version="1.0" encoding="utf-8"?>
<formControlPr xmlns="http://schemas.microsoft.com/office/spreadsheetml/2009/9/main" objectType="Scroll" dx="22" fmlaLink="$I$57" horiz="1" max="10" min="1" page="2"/>
</file>

<file path=xl/ctrlProps/ctrlProp159.xml><?xml version="1.0" encoding="utf-8"?>
<formControlPr xmlns="http://schemas.microsoft.com/office/spreadsheetml/2009/9/main" objectType="CheckBox" checked="Checked" fmlaLink="$J$61" lockText="1" noThreeD="1"/>
</file>

<file path=xl/ctrlProps/ctrlProp16.xml><?xml version="1.0" encoding="utf-8"?>
<formControlPr xmlns="http://schemas.microsoft.com/office/spreadsheetml/2009/9/main" objectType="CheckBox" fmlaLink="$J$41" lockText="1" noThreeD="1"/>
</file>

<file path=xl/ctrlProps/ctrlProp160.xml><?xml version="1.0" encoding="utf-8"?>
<formControlPr xmlns="http://schemas.microsoft.com/office/spreadsheetml/2009/9/main" objectType="Scroll" dx="22" fmlaLink="$I$61" horiz="1" max="10" min="1" page="2"/>
</file>

<file path=xl/ctrlProps/ctrlProp161.xml><?xml version="1.0" encoding="utf-8"?>
<formControlPr xmlns="http://schemas.microsoft.com/office/spreadsheetml/2009/9/main" objectType="Scroll" dx="22" fmlaLink="$I$65" horiz="1" max="10" min="1" page="2"/>
</file>

<file path=xl/ctrlProps/ctrlProp162.xml><?xml version="1.0" encoding="utf-8"?>
<formControlPr xmlns="http://schemas.microsoft.com/office/spreadsheetml/2009/9/main" objectType="Scroll" dx="22" fmlaLink="$I$73" horiz="1" max="10" min="1" page="2"/>
</file>

<file path=xl/ctrlProps/ctrlProp163.xml><?xml version="1.0" encoding="utf-8"?>
<formControlPr xmlns="http://schemas.microsoft.com/office/spreadsheetml/2009/9/main" objectType="Scroll" dx="22" fmlaLink="$I$77" horiz="1" max="10" min="1" page="2"/>
</file>

<file path=xl/ctrlProps/ctrlProp164.xml><?xml version="1.0" encoding="utf-8"?>
<formControlPr xmlns="http://schemas.microsoft.com/office/spreadsheetml/2009/9/main" objectType="Scroll" dx="22" fmlaLink="$I$81" horiz="1" max="10" min="1" page="2"/>
</file>

<file path=xl/ctrlProps/ctrlProp165.xml><?xml version="1.0" encoding="utf-8"?>
<formControlPr xmlns="http://schemas.microsoft.com/office/spreadsheetml/2009/9/main" objectType="Scroll" dx="22" fmlaLink="$I$85" horiz="1" max="10" min="1" page="2"/>
</file>

<file path=xl/ctrlProps/ctrlProp166.xml><?xml version="1.0" encoding="utf-8"?>
<formControlPr xmlns="http://schemas.microsoft.com/office/spreadsheetml/2009/9/main" objectType="CheckBox" fmlaLink="$J$65" lockText="1" noThreeD="1"/>
</file>

<file path=xl/ctrlProps/ctrlProp167.xml><?xml version="1.0" encoding="utf-8"?>
<formControlPr xmlns="http://schemas.microsoft.com/office/spreadsheetml/2009/9/main" objectType="CheckBox" fmlaLink="$J$73" lockText="1" noThreeD="1"/>
</file>

<file path=xl/ctrlProps/ctrlProp168.xml><?xml version="1.0" encoding="utf-8"?>
<formControlPr xmlns="http://schemas.microsoft.com/office/spreadsheetml/2009/9/main" objectType="CheckBox" fmlaLink="$J$77" lockText="1" noThreeD="1"/>
</file>

<file path=xl/ctrlProps/ctrlProp169.xml><?xml version="1.0" encoding="utf-8"?>
<formControlPr xmlns="http://schemas.microsoft.com/office/spreadsheetml/2009/9/main" objectType="CheckBox" fmlaLink="$J$81" lockText="1" noThreeD="1"/>
</file>

<file path=xl/ctrlProps/ctrlProp17.xml><?xml version="1.0" encoding="utf-8"?>
<formControlPr xmlns="http://schemas.microsoft.com/office/spreadsheetml/2009/9/main" objectType="CheckBox" fmlaLink="$J$45" lockText="1" noThreeD="1"/>
</file>

<file path=xl/ctrlProps/ctrlProp170.xml><?xml version="1.0" encoding="utf-8"?>
<formControlPr xmlns="http://schemas.microsoft.com/office/spreadsheetml/2009/9/main" objectType="CheckBox" fmlaLink="$J$85" lockText="1" noThreeD="1"/>
</file>

<file path=xl/ctrlProps/ctrlProp171.xml><?xml version="1.0" encoding="utf-8"?>
<formControlPr xmlns="http://schemas.microsoft.com/office/spreadsheetml/2009/9/main" objectType="Scroll" dx="22" fmlaLink="$I$89" horiz="1" max="10" min="1" page="2"/>
</file>

<file path=xl/ctrlProps/ctrlProp172.xml><?xml version="1.0" encoding="utf-8"?>
<formControlPr xmlns="http://schemas.microsoft.com/office/spreadsheetml/2009/9/main" objectType="CheckBox" fmlaLink="$J$89" lockText="1" noThreeD="1"/>
</file>

<file path=xl/ctrlProps/ctrlProp18.xml><?xml version="1.0" encoding="utf-8"?>
<formControlPr xmlns="http://schemas.microsoft.com/office/spreadsheetml/2009/9/main" objectType="CheckBox" fmlaLink="$J$53" lockText="1" noThreeD="1"/>
</file>

<file path=xl/ctrlProps/ctrlProp19.xml><?xml version="1.0" encoding="utf-8"?>
<formControlPr xmlns="http://schemas.microsoft.com/office/spreadsheetml/2009/9/main" objectType="CheckBox" fmlaLink="$J$57" lockText="1" noThreeD="1"/>
</file>

<file path=xl/ctrlProps/ctrlProp2.xml><?xml version="1.0" encoding="utf-8"?>
<formControlPr xmlns="http://schemas.microsoft.com/office/spreadsheetml/2009/9/main" objectType="Scroll" dx="22" fmlaLink="$I$9" horiz="1" max="10" min="1" page="2"/>
</file>

<file path=xl/ctrlProps/ctrlProp20.xml><?xml version="1.0" encoding="utf-8"?>
<formControlPr xmlns="http://schemas.microsoft.com/office/spreadsheetml/2009/9/main" objectType="CheckBox" fmlaLink="$J$61" lockText="1" noThreeD="1"/>
</file>

<file path=xl/ctrlProps/ctrlProp21.xml><?xml version="1.0" encoding="utf-8"?>
<formControlPr xmlns="http://schemas.microsoft.com/office/spreadsheetml/2009/9/main" objectType="Scroll" dx="22" fmlaLink="$I$37" horiz="1" max="10" min="1" page="2"/>
</file>

<file path=xl/ctrlProps/ctrlProp22.xml><?xml version="1.0" encoding="utf-8"?>
<formControlPr xmlns="http://schemas.microsoft.com/office/spreadsheetml/2009/9/main" objectType="Scroll" dx="22" fmlaLink="$I$41" horiz="1" max="10" min="1" page="2"/>
</file>

<file path=xl/ctrlProps/ctrlProp23.xml><?xml version="1.0" encoding="utf-8"?>
<formControlPr xmlns="http://schemas.microsoft.com/office/spreadsheetml/2009/9/main" objectType="Scroll" dx="22" fmlaLink="$I$45" horiz="1" max="10" min="1" page="2"/>
</file>

<file path=xl/ctrlProps/ctrlProp24.xml><?xml version="1.0" encoding="utf-8"?>
<formControlPr xmlns="http://schemas.microsoft.com/office/spreadsheetml/2009/9/main" objectType="Scroll" dx="22" fmlaLink="$I$53" horiz="1" max="10" min="1" page="2"/>
</file>

<file path=xl/ctrlProps/ctrlProp25.xml><?xml version="1.0" encoding="utf-8"?>
<formControlPr xmlns="http://schemas.microsoft.com/office/spreadsheetml/2009/9/main" objectType="Scroll" dx="22" fmlaLink="$I$57" horiz="1" max="10" min="1" page="2"/>
</file>

<file path=xl/ctrlProps/ctrlProp26.xml><?xml version="1.0" encoding="utf-8"?>
<formControlPr xmlns="http://schemas.microsoft.com/office/spreadsheetml/2009/9/main" objectType="Scroll" dx="22" fmlaLink="$I$61" horiz="1" max="10" min="1" page="2"/>
</file>

<file path=xl/ctrlProps/ctrlProp27.xml><?xml version="1.0" encoding="utf-8"?>
<formControlPr xmlns="http://schemas.microsoft.com/office/spreadsheetml/2009/9/main" objectType="Scroll" dx="22" fmlaLink="$I$5" horiz="1" max="10" min="1" page="2" val="9"/>
</file>

<file path=xl/ctrlProps/ctrlProp28.xml><?xml version="1.0" encoding="utf-8"?>
<formControlPr xmlns="http://schemas.microsoft.com/office/spreadsheetml/2009/9/main" objectType="CheckBox" fmlaLink="$J$5" lockText="1" noThreeD="1"/>
</file>

<file path=xl/ctrlProps/ctrlProp29.xml><?xml version="1.0" encoding="utf-8"?>
<formControlPr xmlns="http://schemas.microsoft.com/office/spreadsheetml/2009/9/main" objectType="CheckBox" fmlaLink="$J$17" lockText="1" noThreeD="1"/>
</file>

<file path=xl/ctrlProps/ctrlProp3.xml><?xml version="1.0" encoding="utf-8"?>
<formControlPr xmlns="http://schemas.microsoft.com/office/spreadsheetml/2009/9/main" objectType="Scroll" dx="22" fmlaLink="$I$13" horiz="1" max="10" min="1" page="2"/>
</file>

<file path=xl/ctrlProps/ctrlProp30.xml><?xml version="1.0" encoding="utf-8"?>
<formControlPr xmlns="http://schemas.microsoft.com/office/spreadsheetml/2009/9/main" objectType="CheckBox" fmlaLink="$J$21" lockText="1" noThreeD="1"/>
</file>

<file path=xl/ctrlProps/ctrlProp31.xml><?xml version="1.0" encoding="utf-8"?>
<formControlPr xmlns="http://schemas.microsoft.com/office/spreadsheetml/2009/9/main" objectType="CheckBox" fmlaLink="$J$25" lockText="1" noThreeD="1"/>
</file>

<file path=xl/ctrlProps/ctrlProp32.xml><?xml version="1.0" encoding="utf-8"?>
<formControlPr xmlns="http://schemas.microsoft.com/office/spreadsheetml/2009/9/main" objectType="CheckBox" fmlaLink="$J$41" lockText="1" noThreeD="1"/>
</file>

<file path=xl/ctrlProps/ctrlProp33.xml><?xml version="1.0" encoding="utf-8"?>
<formControlPr xmlns="http://schemas.microsoft.com/office/spreadsheetml/2009/9/main" objectType="CheckBox" fmlaLink="$J$45" lockText="1" noThreeD="1"/>
</file>

<file path=xl/ctrlProps/ctrlProp34.xml><?xml version="1.0" encoding="utf-8"?>
<formControlPr xmlns="http://schemas.microsoft.com/office/spreadsheetml/2009/9/main" objectType="CheckBox" fmlaLink="$J$49" lockText="1" noThreeD="1"/>
</file>

<file path=xl/ctrlProps/ctrlProp35.xml><?xml version="1.0" encoding="utf-8"?>
<formControlPr xmlns="http://schemas.microsoft.com/office/spreadsheetml/2009/9/main" objectType="Scroll" dx="22" fmlaLink="$I$17" horiz="1" max="10" min="1" page="2"/>
</file>

<file path=xl/ctrlProps/ctrlProp36.xml><?xml version="1.0" encoding="utf-8"?>
<formControlPr xmlns="http://schemas.microsoft.com/office/spreadsheetml/2009/9/main" objectType="Scroll" dx="22" fmlaLink="$I$21" horiz="1" max="10" min="1" page="2"/>
</file>

<file path=xl/ctrlProps/ctrlProp37.xml><?xml version="1.0" encoding="utf-8"?>
<formControlPr xmlns="http://schemas.microsoft.com/office/spreadsheetml/2009/9/main" objectType="Scroll" dx="22" fmlaLink="$I$25" horiz="1" max="10" min="1" page="2"/>
</file>

<file path=xl/ctrlProps/ctrlProp38.xml><?xml version="1.0" encoding="utf-8"?>
<formControlPr xmlns="http://schemas.microsoft.com/office/spreadsheetml/2009/9/main" objectType="Scroll" dx="22" fmlaLink="$I$41" horiz="1" max="10" min="1" page="2"/>
</file>

<file path=xl/ctrlProps/ctrlProp39.xml><?xml version="1.0" encoding="utf-8"?>
<formControlPr xmlns="http://schemas.microsoft.com/office/spreadsheetml/2009/9/main" objectType="Scroll" dx="22" fmlaLink="$I$45" horiz="1" max="10" min="1" page="2"/>
</file>

<file path=xl/ctrlProps/ctrlProp4.xml><?xml version="1.0" encoding="utf-8"?>
<formControlPr xmlns="http://schemas.microsoft.com/office/spreadsheetml/2009/9/main" objectType="Scroll" dx="22" fmlaLink="$I$17" horiz="1" max="10" min="1" page="2"/>
</file>

<file path=xl/ctrlProps/ctrlProp40.xml><?xml version="1.0" encoding="utf-8"?>
<formControlPr xmlns="http://schemas.microsoft.com/office/spreadsheetml/2009/9/main" objectType="Scroll" dx="22" fmlaLink="$I$49" horiz="1" max="10" min="1" page="2"/>
</file>

<file path=xl/ctrlProps/ctrlProp41.xml><?xml version="1.0" encoding="utf-8"?>
<formControlPr xmlns="http://schemas.microsoft.com/office/spreadsheetml/2009/9/main" objectType="CheckBox" fmlaLink="$J$29" lockText="1" noThreeD="1"/>
</file>

<file path=xl/ctrlProps/ctrlProp42.xml><?xml version="1.0" encoding="utf-8"?>
<formControlPr xmlns="http://schemas.microsoft.com/office/spreadsheetml/2009/9/main" objectType="Scroll" dx="22" fmlaLink="$I$29" horiz="1" max="10" min="1" page="2"/>
</file>

<file path=xl/ctrlProps/ctrlProp43.xml><?xml version="1.0" encoding="utf-8"?>
<formControlPr xmlns="http://schemas.microsoft.com/office/spreadsheetml/2009/9/main" objectType="CheckBox" fmlaLink="$J$33" lockText="1" noThreeD="1"/>
</file>

<file path=xl/ctrlProps/ctrlProp44.xml><?xml version="1.0" encoding="utf-8"?>
<formControlPr xmlns="http://schemas.microsoft.com/office/spreadsheetml/2009/9/main" objectType="Scroll" dx="22" fmlaLink="$I$33" horiz="1" max="10" min="1" page="2"/>
</file>

<file path=xl/ctrlProps/ctrlProp45.xml><?xml version="1.0" encoding="utf-8"?>
<formControlPr xmlns="http://schemas.microsoft.com/office/spreadsheetml/2009/9/main" objectType="CheckBox" fmlaLink="$J$53" lockText="1" noThreeD="1"/>
</file>

<file path=xl/ctrlProps/ctrlProp46.xml><?xml version="1.0" encoding="utf-8"?>
<formControlPr xmlns="http://schemas.microsoft.com/office/spreadsheetml/2009/9/main" objectType="Scroll" dx="22" fmlaLink="$I$53" horiz="1" max="10" min="1" page="2"/>
</file>

<file path=xl/ctrlProps/ctrlProp47.xml><?xml version="1.0" encoding="utf-8"?>
<formControlPr xmlns="http://schemas.microsoft.com/office/spreadsheetml/2009/9/main" objectType="Scroll" dx="22" fmlaLink="$I$9" horiz="1" max="10" min="1" page="2" val="5"/>
</file>

<file path=xl/ctrlProps/ctrlProp48.xml><?xml version="1.0" encoding="utf-8"?>
<formControlPr xmlns="http://schemas.microsoft.com/office/spreadsheetml/2009/9/main" objectType="CheckBox" fmlaLink="$J$9" lockText="1" noThreeD="1"/>
</file>

<file path=xl/ctrlProps/ctrlProp49.xml><?xml version="1.0" encoding="utf-8"?>
<formControlPr xmlns="http://schemas.microsoft.com/office/spreadsheetml/2009/9/main" objectType="Scroll" dx="22" fmlaLink="$I$5" horiz="1" max="10" min="1" page="2"/>
</file>

<file path=xl/ctrlProps/ctrlProp5.xml><?xml version="1.0" encoding="utf-8"?>
<formControlPr xmlns="http://schemas.microsoft.com/office/spreadsheetml/2009/9/main" objectType="Scroll" dx="22" fmlaLink="$I$21" horiz="1" max="10" min="1" page="2"/>
</file>

<file path=xl/ctrlProps/ctrlProp50.xml><?xml version="1.0" encoding="utf-8"?>
<formControlPr xmlns="http://schemas.microsoft.com/office/spreadsheetml/2009/9/main" objectType="Scroll" dx="22" fmlaLink="$I$9" horiz="1" max="10" min="1" page="2"/>
</file>

<file path=xl/ctrlProps/ctrlProp51.xml><?xml version="1.0" encoding="utf-8"?>
<formControlPr xmlns="http://schemas.microsoft.com/office/spreadsheetml/2009/9/main" objectType="Scroll" dx="22" fmlaLink="$I$13" horiz="1" max="10" min="1" page="2"/>
</file>

<file path=xl/ctrlProps/ctrlProp52.xml><?xml version="1.0" encoding="utf-8"?>
<formControlPr xmlns="http://schemas.microsoft.com/office/spreadsheetml/2009/9/main" objectType="Scroll" dx="22" fmlaLink="$I$17" horiz="1" max="10" min="1" page="2"/>
</file>

<file path=xl/ctrlProps/ctrlProp53.xml><?xml version="1.0" encoding="utf-8"?>
<formControlPr xmlns="http://schemas.microsoft.com/office/spreadsheetml/2009/9/main" objectType="Scroll" dx="22" fmlaLink="$I$21" horiz="1" max="10" min="1" page="2"/>
</file>

<file path=xl/ctrlProps/ctrlProp54.xml><?xml version="1.0" encoding="utf-8"?>
<formControlPr xmlns="http://schemas.microsoft.com/office/spreadsheetml/2009/9/main" objectType="CheckBox" fmlaLink="$J$5" lockText="1" noThreeD="1"/>
</file>

<file path=xl/ctrlProps/ctrlProp55.xml><?xml version="1.0" encoding="utf-8"?>
<formControlPr xmlns="http://schemas.microsoft.com/office/spreadsheetml/2009/9/main" objectType="CheckBox" fmlaLink="$J$9" lockText="1" noThreeD="1"/>
</file>

<file path=xl/ctrlProps/ctrlProp56.xml><?xml version="1.0" encoding="utf-8"?>
<formControlPr xmlns="http://schemas.microsoft.com/office/spreadsheetml/2009/9/main" objectType="CheckBox" fmlaLink="$J$13" lockText="1" noThreeD="1"/>
</file>

<file path=xl/ctrlProps/ctrlProp57.xml><?xml version="1.0" encoding="utf-8"?>
<formControlPr xmlns="http://schemas.microsoft.com/office/spreadsheetml/2009/9/main" objectType="CheckBox" fmlaLink="$J$17" lockText="1" noThreeD="1"/>
</file>

<file path=xl/ctrlProps/ctrlProp58.xml><?xml version="1.0" encoding="utf-8"?>
<formControlPr xmlns="http://schemas.microsoft.com/office/spreadsheetml/2009/9/main" objectType="CheckBox" fmlaLink="$J$21" lockText="1" noThreeD="1"/>
</file>

<file path=xl/ctrlProps/ctrlProp59.xml><?xml version="1.0" encoding="utf-8"?>
<formControlPr xmlns="http://schemas.microsoft.com/office/spreadsheetml/2009/9/main" objectType="CheckBox" fmlaLink="$J$29" lockText="1" noThreeD="1"/>
</file>

<file path=xl/ctrlProps/ctrlProp6.xml><?xml version="1.0" encoding="utf-8"?>
<formControlPr xmlns="http://schemas.microsoft.com/office/spreadsheetml/2009/9/main" objectType="Scroll" dx="22" fmlaLink="$I$25" horiz="1" max="10" min="1" page="2"/>
</file>

<file path=xl/ctrlProps/ctrlProp60.xml><?xml version="1.0" encoding="utf-8"?>
<formControlPr xmlns="http://schemas.microsoft.com/office/spreadsheetml/2009/9/main" objectType="CheckBox" fmlaLink="$J$33" lockText="1" noThreeD="1"/>
</file>

<file path=xl/ctrlProps/ctrlProp61.xml><?xml version="1.0" encoding="utf-8"?>
<formControlPr xmlns="http://schemas.microsoft.com/office/spreadsheetml/2009/9/main" objectType="CheckBox" fmlaLink="$J$37" lockText="1" noThreeD="1"/>
</file>

<file path=xl/ctrlProps/ctrlProp62.xml><?xml version="1.0" encoding="utf-8"?>
<formControlPr xmlns="http://schemas.microsoft.com/office/spreadsheetml/2009/9/main" objectType="CheckBox" fmlaLink="$J$41" lockText="1" noThreeD="1"/>
</file>

<file path=xl/ctrlProps/ctrlProp63.xml><?xml version="1.0" encoding="utf-8"?>
<formControlPr xmlns="http://schemas.microsoft.com/office/spreadsheetml/2009/9/main" objectType="CheckBox" fmlaLink="$J$45" lockText="1" noThreeD="1"/>
</file>

<file path=xl/ctrlProps/ctrlProp64.xml><?xml version="1.0" encoding="utf-8"?>
<formControlPr xmlns="http://schemas.microsoft.com/office/spreadsheetml/2009/9/main" objectType="CheckBox" fmlaLink="$J$49" lockText="1" noThreeD="1"/>
</file>

<file path=xl/ctrlProps/ctrlProp65.xml><?xml version="1.0" encoding="utf-8"?>
<formControlPr xmlns="http://schemas.microsoft.com/office/spreadsheetml/2009/9/main" objectType="Scroll" dx="22" fmlaLink="$I$29" horiz="1" max="10" min="1" page="2"/>
</file>

<file path=xl/ctrlProps/ctrlProp66.xml><?xml version="1.0" encoding="utf-8"?>
<formControlPr xmlns="http://schemas.microsoft.com/office/spreadsheetml/2009/9/main" objectType="Scroll" dx="22" fmlaLink="$I$33" horiz="1" max="10" min="1" page="2"/>
</file>

<file path=xl/ctrlProps/ctrlProp67.xml><?xml version="1.0" encoding="utf-8"?>
<formControlPr xmlns="http://schemas.microsoft.com/office/spreadsheetml/2009/9/main" objectType="Scroll" dx="22" fmlaLink="$I$37" horiz="1" max="10" min="1" page="2"/>
</file>

<file path=xl/ctrlProps/ctrlProp68.xml><?xml version="1.0" encoding="utf-8"?>
<formControlPr xmlns="http://schemas.microsoft.com/office/spreadsheetml/2009/9/main" objectType="Scroll" dx="22" fmlaLink="$I$41" horiz="1" max="10" min="1" page="2"/>
</file>

<file path=xl/ctrlProps/ctrlProp69.xml><?xml version="1.0" encoding="utf-8"?>
<formControlPr xmlns="http://schemas.microsoft.com/office/spreadsheetml/2009/9/main" objectType="Scroll" dx="22" fmlaLink="$I$45" horiz="1" max="10" min="1" page="2"/>
</file>

<file path=xl/ctrlProps/ctrlProp7.xml><?xml version="1.0" encoding="utf-8"?>
<formControlPr xmlns="http://schemas.microsoft.com/office/spreadsheetml/2009/9/main" objectType="Scroll" dx="22" fmlaLink="$I$29" horiz="1" max="10" min="1" page="2"/>
</file>

<file path=xl/ctrlProps/ctrlProp70.xml><?xml version="1.0" encoding="utf-8"?>
<formControlPr xmlns="http://schemas.microsoft.com/office/spreadsheetml/2009/9/main" objectType="Scroll" dx="22" fmlaLink="$I$49" horiz="1" max="10" min="1" page="2"/>
</file>

<file path=xl/ctrlProps/ctrlProp71.xml><?xml version="1.0" encoding="utf-8"?>
<formControlPr xmlns="http://schemas.microsoft.com/office/spreadsheetml/2009/9/main" objectType="CheckBox" fmlaLink="$J$53" lockText="1" noThreeD="1"/>
</file>

<file path=xl/ctrlProps/ctrlProp72.xml><?xml version="1.0" encoding="utf-8"?>
<formControlPr xmlns="http://schemas.microsoft.com/office/spreadsheetml/2009/9/main" objectType="Scroll" dx="22" fmlaLink="$I$53" horiz="1" max="10" min="1" page="2"/>
</file>

<file path=xl/ctrlProps/ctrlProp73.xml><?xml version="1.0" encoding="utf-8"?>
<formControlPr xmlns="http://schemas.microsoft.com/office/spreadsheetml/2009/9/main" objectType="CheckBox" fmlaLink="$J$57" lockText="1" noThreeD="1"/>
</file>

<file path=xl/ctrlProps/ctrlProp74.xml><?xml version="1.0" encoding="utf-8"?>
<formControlPr xmlns="http://schemas.microsoft.com/office/spreadsheetml/2009/9/main" objectType="Scroll" dx="22" fmlaLink="$I$57" horiz="1" max="10" min="1" page="2"/>
</file>

<file path=xl/ctrlProps/ctrlProp75.xml><?xml version="1.0" encoding="utf-8"?>
<formControlPr xmlns="http://schemas.microsoft.com/office/spreadsheetml/2009/9/main" objectType="Scroll" dx="22" fmlaLink="$I$65" horiz="1" max="10" min="1" page="2"/>
</file>

<file path=xl/ctrlProps/ctrlProp76.xml><?xml version="1.0" encoding="utf-8"?>
<formControlPr xmlns="http://schemas.microsoft.com/office/spreadsheetml/2009/9/main" objectType="Scroll" dx="22" fmlaLink="$I$69" horiz="1" max="10" min="1" page="2"/>
</file>

<file path=xl/ctrlProps/ctrlProp77.xml><?xml version="1.0" encoding="utf-8"?>
<formControlPr xmlns="http://schemas.microsoft.com/office/spreadsheetml/2009/9/main" objectType="Scroll" dx="22" fmlaLink="$I$73" horiz="1" max="10" min="1" page="2"/>
</file>

<file path=xl/ctrlProps/ctrlProp78.xml><?xml version="1.0" encoding="utf-8"?>
<formControlPr xmlns="http://schemas.microsoft.com/office/spreadsheetml/2009/9/main" objectType="Scroll" dx="22" fmlaLink="$I$77" horiz="1" max="10" min="1" page="2"/>
</file>

<file path=xl/ctrlProps/ctrlProp79.xml><?xml version="1.0" encoding="utf-8"?>
<formControlPr xmlns="http://schemas.microsoft.com/office/spreadsheetml/2009/9/main" objectType="Scroll" dx="22" fmlaLink="$I$81" horiz="1" max="10" min="1" page="2"/>
</file>

<file path=xl/ctrlProps/ctrlProp8.xml><?xml version="1.0" encoding="utf-8"?>
<formControlPr xmlns="http://schemas.microsoft.com/office/spreadsheetml/2009/9/main" objectType="CheckBox" fmlaLink="$J$5" lockText="1" noThreeD="1"/>
</file>

<file path=xl/ctrlProps/ctrlProp80.xml><?xml version="1.0" encoding="utf-8"?>
<formControlPr xmlns="http://schemas.microsoft.com/office/spreadsheetml/2009/9/main" objectType="CheckBox" fmlaLink="$J$65" lockText="1" noThreeD="1"/>
</file>

<file path=xl/ctrlProps/ctrlProp81.xml><?xml version="1.0" encoding="utf-8"?>
<formControlPr xmlns="http://schemas.microsoft.com/office/spreadsheetml/2009/9/main" objectType="CheckBox" fmlaLink="$J$69" lockText="1" noThreeD="1"/>
</file>

<file path=xl/ctrlProps/ctrlProp82.xml><?xml version="1.0" encoding="utf-8"?>
<formControlPr xmlns="http://schemas.microsoft.com/office/spreadsheetml/2009/9/main" objectType="CheckBox" fmlaLink="$J$73" lockText="1" noThreeD="1"/>
</file>

<file path=xl/ctrlProps/ctrlProp83.xml><?xml version="1.0" encoding="utf-8"?>
<formControlPr xmlns="http://schemas.microsoft.com/office/spreadsheetml/2009/9/main" objectType="CheckBox" fmlaLink="$J$77" lockText="1" noThreeD="1"/>
</file>

<file path=xl/ctrlProps/ctrlProp84.xml><?xml version="1.0" encoding="utf-8"?>
<formControlPr xmlns="http://schemas.microsoft.com/office/spreadsheetml/2009/9/main" objectType="CheckBox" fmlaLink="$J$81" lockText="1" noThreeD="1"/>
</file>

<file path=xl/ctrlProps/ctrlProp85.xml><?xml version="1.0" encoding="utf-8"?>
<formControlPr xmlns="http://schemas.microsoft.com/office/spreadsheetml/2009/9/main" objectType="Scroll" dx="22" fmlaLink="$I$89" horiz="1" max="10" min="1" page="2"/>
</file>

<file path=xl/ctrlProps/ctrlProp86.xml><?xml version="1.0" encoding="utf-8"?>
<formControlPr xmlns="http://schemas.microsoft.com/office/spreadsheetml/2009/9/main" objectType="Scroll" dx="22" fmlaLink="$I$93" horiz="1" max="10" min="1" page="2"/>
</file>

<file path=xl/ctrlProps/ctrlProp87.xml><?xml version="1.0" encoding="utf-8"?>
<formControlPr xmlns="http://schemas.microsoft.com/office/spreadsheetml/2009/9/main" objectType="Scroll" dx="22" fmlaLink="$I$97" horiz="1" max="10" min="1" page="2"/>
</file>

<file path=xl/ctrlProps/ctrlProp88.xml><?xml version="1.0" encoding="utf-8"?>
<formControlPr xmlns="http://schemas.microsoft.com/office/spreadsheetml/2009/9/main" objectType="Scroll" dx="22" fmlaLink="$I$101" horiz="1" max="10" min="1" page="2"/>
</file>

<file path=xl/ctrlProps/ctrlProp89.xml><?xml version="1.0" encoding="utf-8"?>
<formControlPr xmlns="http://schemas.microsoft.com/office/spreadsheetml/2009/9/main" objectType="Scroll" dx="22" fmlaLink="$I$105" horiz="1" max="10" min="1" page="2"/>
</file>

<file path=xl/ctrlProps/ctrlProp9.xml><?xml version="1.0" encoding="utf-8"?>
<formControlPr xmlns="http://schemas.microsoft.com/office/spreadsheetml/2009/9/main" objectType="CheckBox" fmlaLink="$J$9" lockText="1" noThreeD="1"/>
</file>

<file path=xl/ctrlProps/ctrlProp90.xml><?xml version="1.0" encoding="utf-8"?>
<formControlPr xmlns="http://schemas.microsoft.com/office/spreadsheetml/2009/9/main" objectType="CheckBox" fmlaLink="$J$89" lockText="1" noThreeD="1"/>
</file>

<file path=xl/ctrlProps/ctrlProp91.xml><?xml version="1.0" encoding="utf-8"?>
<formControlPr xmlns="http://schemas.microsoft.com/office/spreadsheetml/2009/9/main" objectType="CheckBox" fmlaLink="$J$93" lockText="1" noThreeD="1"/>
</file>

<file path=xl/ctrlProps/ctrlProp92.xml><?xml version="1.0" encoding="utf-8"?>
<formControlPr xmlns="http://schemas.microsoft.com/office/spreadsheetml/2009/9/main" objectType="CheckBox" fmlaLink="$J$97" lockText="1" noThreeD="1"/>
</file>

<file path=xl/ctrlProps/ctrlProp93.xml><?xml version="1.0" encoding="utf-8"?>
<formControlPr xmlns="http://schemas.microsoft.com/office/spreadsheetml/2009/9/main" objectType="CheckBox" fmlaLink="$J$101" lockText="1" noThreeD="1"/>
</file>

<file path=xl/ctrlProps/ctrlProp94.xml><?xml version="1.0" encoding="utf-8"?>
<formControlPr xmlns="http://schemas.microsoft.com/office/spreadsheetml/2009/9/main" objectType="CheckBox" fmlaLink="$J$105" lockText="1" noThreeD="1"/>
</file>

<file path=xl/ctrlProps/ctrlProp95.xml><?xml version="1.0" encoding="utf-8"?>
<formControlPr xmlns="http://schemas.microsoft.com/office/spreadsheetml/2009/9/main" objectType="Scroll" dx="22" fmlaLink="$I$113" horiz="1" max="10" min="1" page="2"/>
</file>

<file path=xl/ctrlProps/ctrlProp96.xml><?xml version="1.0" encoding="utf-8"?>
<formControlPr xmlns="http://schemas.microsoft.com/office/spreadsheetml/2009/9/main" objectType="Scroll" dx="22" fmlaLink="$I$117" horiz="1" max="10" min="1" page="2"/>
</file>

<file path=xl/ctrlProps/ctrlProp97.xml><?xml version="1.0" encoding="utf-8"?>
<formControlPr xmlns="http://schemas.microsoft.com/office/spreadsheetml/2009/9/main" objectType="Scroll" dx="22" fmlaLink="$I$121" horiz="1" max="10" min="1" page="2"/>
</file>

<file path=xl/ctrlProps/ctrlProp98.xml><?xml version="1.0" encoding="utf-8"?>
<formControlPr xmlns="http://schemas.microsoft.com/office/spreadsheetml/2009/9/main" objectType="Scroll" dx="22" fmlaLink="$I$125" horiz="1" max="10" min="1" page="2"/>
</file>

<file path=xl/ctrlProps/ctrlProp99.xml><?xml version="1.0" encoding="utf-8"?>
<formControlPr xmlns="http://schemas.microsoft.com/office/spreadsheetml/2009/9/main" objectType="CheckBox" fmlaLink="$J$11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4162424</xdr:colOff>
      <xdr:row>1</xdr:row>
      <xdr:rowOff>85725</xdr:rowOff>
    </xdr:from>
    <xdr:to>
      <xdr:col>2</xdr:col>
      <xdr:colOff>1219200</xdr:colOff>
      <xdr:row>29</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162424" y="381000"/>
          <a:ext cx="8820151" cy="5324475"/>
        </a:xfrm>
        <a:prstGeom prst="rect">
          <a:avLst/>
        </a:prstGeom>
        <a:solidFill>
          <a:schemeClr val="lt1"/>
        </a:solidFill>
        <a:ln w="9525" cmpd="sng">
          <a:solidFill>
            <a:srgbClr val="99998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500">
              <a:solidFill>
                <a:schemeClr val="dk1"/>
              </a:solidFill>
              <a:effectLst/>
              <a:latin typeface="Libre Franklin Light" panose="00000400000000000000" pitchFamily="2" charset="0"/>
              <a:ea typeface="+mn-ea"/>
              <a:cs typeface="+mn-cs"/>
            </a:rPr>
            <a:t>Questo documento presenta i moduli di autovalutazione che rendono operativi gli Standard 2020 per gli Ospedali e i Servizi Sanitari che promuovono salute e forniscono elementi misurabili concreti rispetto ai quali misurare le prestazioni. Questo strumento dovrebbe essere utilizzato dalle organizzazioni sanitarie per valutare il proprio livello di prestazioni in relazione agli standard stabiliti e per attuare misure per il miglioramento continuo. Questo processo consente alla direzione di identificare le aree di buone pratiche e quelle in cui è necessario migliorare.</a:t>
          </a:r>
          <a:endParaRPr lang="de-DE" sz="800">
            <a:latin typeface="Libre Franklin Light" panose="00000400000000000000" pitchFamily="2" charset="0"/>
          </a:endParaRPr>
        </a:p>
        <a:p>
          <a:endParaRPr lang="de-DE" sz="1500" b="1">
            <a:solidFill>
              <a:srgbClr val="00613B"/>
            </a:solidFill>
            <a:latin typeface="Libre Franklin Light" panose="00000400000000000000" pitchFamily="2" charset="0"/>
          </a:endParaRPr>
        </a:p>
        <a:p>
          <a:r>
            <a:rPr lang="de-DE" sz="1500" b="1">
              <a:solidFill>
                <a:srgbClr val="00613B"/>
              </a:solidFill>
              <a:latin typeface="Libre Franklin Light" panose="00000400000000000000" pitchFamily="2" charset="0"/>
            </a:rPr>
            <a:t>Come si usa questo strumento</a:t>
          </a:r>
        </a:p>
        <a:p>
          <a:endParaRPr lang="de-DE" sz="800">
            <a:latin typeface="Libre Franklin Light" panose="00000400000000000000" pitchFamily="2" charset="0"/>
          </a:endParaRPr>
        </a:p>
        <a:p>
          <a:r>
            <a:rPr lang="de-DE" sz="1500">
              <a:latin typeface="Libre Franklin Light" panose="00000400000000000000" pitchFamily="2" charset="0"/>
            </a:rPr>
            <a:t>Gli Standards</a:t>
          </a:r>
          <a:r>
            <a:rPr lang="de-DE" sz="1500" baseline="0">
              <a:latin typeface="Libre Franklin Light" panose="00000400000000000000" pitchFamily="2" charset="0"/>
            </a:rPr>
            <a:t> 1 - 5 e i loro relativi sottostandard possono essere trovati nelle rispettive tabelle. Per ciascuna definizione di standard, sono elencati elementi misurabili, che ciascuno degli utilizzatori può usare per misurare il livello di applicazione. Il livello di applicazione sovrebbe essere registrato usando la scala di valutazione presente sotto ogni definizione di sottostandard e può essere interpretata da  "1 = non applicato" a "10= completamente applicato."  Seleziona "non si applica" per tutte le dichiarazioni che non sono rilevanti nel tuo istituto.</a:t>
          </a:r>
        </a:p>
        <a:p>
          <a:endParaRPr lang="de-DE" sz="1500" b="1" baseline="0">
            <a:solidFill>
              <a:srgbClr val="00613B"/>
            </a:solidFill>
            <a:latin typeface="Libre Franklin Light" panose="00000400000000000000" pitchFamily="2" charset="0"/>
            <a:ea typeface="+mn-ea"/>
            <a:cs typeface="+mn-cs"/>
          </a:endParaRPr>
        </a:p>
        <a:p>
          <a:r>
            <a:rPr lang="de-DE" sz="1500" b="1" baseline="0">
              <a:solidFill>
                <a:srgbClr val="00613B"/>
              </a:solidFill>
              <a:latin typeface="Libre Franklin Light" panose="00000400000000000000" pitchFamily="2" charset="0"/>
              <a:ea typeface="+mn-ea"/>
              <a:cs typeface="+mn-cs"/>
            </a:rPr>
            <a:t>Risultati</a:t>
          </a:r>
        </a:p>
        <a:p>
          <a:endParaRPr lang="de-DE" sz="800" baseline="0">
            <a:latin typeface="Libre Franklin Light" panose="00000400000000000000" pitchFamily="2" charset="0"/>
          </a:endParaRPr>
        </a:p>
        <a:p>
          <a:r>
            <a:rPr lang="de-DE" sz="1500" baseline="0">
              <a:solidFill>
                <a:schemeClr val="dk1"/>
              </a:solidFill>
              <a:latin typeface="Libre Franklin Light" panose="00000400000000000000" pitchFamily="2" charset="0"/>
              <a:ea typeface="+mn-ea"/>
              <a:cs typeface="+mn-cs"/>
            </a:rPr>
            <a:t>I risultati dell'autovalutazione sono presentati tutti in una panoramica completa dei risultati (scheda "panoramica") e in un diagramma radar per ciascuno degli standards e dei sottostandards. È possibile accedere a specifici diagrammi di grafici radar direttamente dalla scheda "visual". Tieni presente che l'aggiornamento dei grafici radar potrebbe richiedere alcuni minuti.</a:t>
          </a:r>
          <a:endParaRPr lang="de-DE" sz="1100">
            <a:latin typeface="Libre Franklin" panose="00000500000000000000" pitchFamily="2" charset="0"/>
          </a:endParaRPr>
        </a:p>
        <a:p>
          <a:endParaRPr lang="de-DE" sz="1100">
            <a:latin typeface="Libre Franklin" panose="00000500000000000000" pitchFamily="2" charset="0"/>
          </a:endParaRPr>
        </a:p>
        <a:p>
          <a:r>
            <a:rPr lang="de-DE" sz="1100">
              <a:solidFill>
                <a:srgbClr val="FF0000"/>
              </a:solidFill>
              <a:effectLst/>
              <a:latin typeface="Libre Franklin" panose="00000500000000000000" pitchFamily="2" charset="0"/>
              <a:ea typeface="+mn-ea"/>
              <a:cs typeface="+mn-cs"/>
            </a:rPr>
            <a:t> </a:t>
          </a:r>
        </a:p>
        <a:p>
          <a:endParaRPr lang="de-DE" sz="1100">
            <a:latin typeface="Libre Franklin" panose="00000500000000000000" pitchFamily="2" charset="0"/>
          </a:endParaRPr>
        </a:p>
        <a:p>
          <a:endParaRPr lang="de-DE" sz="1100">
            <a:latin typeface="Libre Franklin" panose="00000500000000000000" pitchFamily="2" charset="0"/>
          </a:endParaRPr>
        </a:p>
        <a:p>
          <a:endParaRPr lang="de-DE" sz="1100">
            <a:latin typeface="Libre Franklin" panose="00000500000000000000" pitchFamily="2" charset="0"/>
          </a:endParaRPr>
        </a:p>
      </xdr:txBody>
    </xdr:sp>
    <xdr:clientData/>
  </xdr:twoCellAnchor>
  <xdr:oneCellAnchor>
    <xdr:from>
      <xdr:col>0</xdr:col>
      <xdr:colOff>200025</xdr:colOff>
      <xdr:row>1</xdr:row>
      <xdr:rowOff>85725</xdr:rowOff>
    </xdr:from>
    <xdr:ext cx="3457575" cy="5114647"/>
    <xdr:pic>
      <xdr:nvPicPr>
        <xdr:cNvPr id="3" name="Picture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381000"/>
          <a:ext cx="3457575" cy="5114647"/>
        </a:xfrm>
        <a:prstGeom prst="rect">
          <a:avLst/>
        </a:prstGeom>
        <a:ln>
          <a:solidFill>
            <a:srgbClr val="99998C"/>
          </a:solidFill>
        </a:ln>
      </xdr:spPr>
    </xdr:pic>
    <xdr:clientData/>
  </xdr:oneCellAnchor>
  <xdr:oneCellAnchor>
    <xdr:from>
      <xdr:col>1</xdr:col>
      <xdr:colOff>4191000</xdr:colOff>
      <xdr:row>28</xdr:row>
      <xdr:rowOff>53975</xdr:rowOff>
    </xdr:from>
    <xdr:ext cx="3534673" cy="1234302"/>
    <xdr:pic>
      <xdr:nvPicPr>
        <xdr:cNvPr id="4" name="Picture 4">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86775" y="5702300"/>
          <a:ext cx="3534673" cy="1234302"/>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171450</xdr:rowOff>
        </xdr:from>
        <xdr:to>
          <xdr:col>4</xdr:col>
          <xdr:colOff>5953125</xdr:colOff>
          <xdr:row>4</xdr:row>
          <xdr:rowOff>466725</xdr:rowOff>
        </xdr:to>
        <xdr:sp macro="" textlink="">
          <xdr:nvSpPr>
            <xdr:cNvPr id="1026" name="Scroll Bar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161925</xdr:rowOff>
        </xdr:from>
        <xdr:to>
          <xdr:col>4</xdr:col>
          <xdr:colOff>5953125</xdr:colOff>
          <xdr:row>8</xdr:row>
          <xdr:rowOff>457200</xdr:rowOff>
        </xdr:to>
        <xdr:sp macro="" textlink="">
          <xdr:nvSpPr>
            <xdr:cNvPr id="1027" name="Scroll Bar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161925</xdr:rowOff>
        </xdr:from>
        <xdr:to>
          <xdr:col>4</xdr:col>
          <xdr:colOff>5953125</xdr:colOff>
          <xdr:row>12</xdr:row>
          <xdr:rowOff>457200</xdr:rowOff>
        </xdr:to>
        <xdr:sp macro="" textlink="">
          <xdr:nvSpPr>
            <xdr:cNvPr id="1028" name="Scroll Bar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161925</xdr:rowOff>
        </xdr:from>
        <xdr:to>
          <xdr:col>4</xdr:col>
          <xdr:colOff>5953125</xdr:colOff>
          <xdr:row>16</xdr:row>
          <xdr:rowOff>457200</xdr:rowOff>
        </xdr:to>
        <xdr:sp macro="" textlink="">
          <xdr:nvSpPr>
            <xdr:cNvPr id="1029" name="Scroll Bar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161925</xdr:rowOff>
        </xdr:from>
        <xdr:to>
          <xdr:col>4</xdr:col>
          <xdr:colOff>5953125</xdr:colOff>
          <xdr:row>20</xdr:row>
          <xdr:rowOff>457200</xdr:rowOff>
        </xdr:to>
        <xdr:sp macro="" textlink="">
          <xdr:nvSpPr>
            <xdr:cNvPr id="1030" name="Scroll Bar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161925</xdr:rowOff>
        </xdr:from>
        <xdr:to>
          <xdr:col>4</xdr:col>
          <xdr:colOff>5953125</xdr:colOff>
          <xdr:row>24</xdr:row>
          <xdr:rowOff>457200</xdr:rowOff>
        </xdr:to>
        <xdr:sp macro="" textlink="">
          <xdr:nvSpPr>
            <xdr:cNvPr id="1031" name="Scroll Bar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161925</xdr:rowOff>
        </xdr:from>
        <xdr:to>
          <xdr:col>4</xdr:col>
          <xdr:colOff>5953125</xdr:colOff>
          <xdr:row>28</xdr:row>
          <xdr:rowOff>457200</xdr:rowOff>
        </xdr:to>
        <xdr:sp macro="" textlink="">
          <xdr:nvSpPr>
            <xdr:cNvPr id="1032" name="Scroll Bar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xdr:row>
          <xdr:rowOff>9525</xdr:rowOff>
        </xdr:from>
        <xdr:to>
          <xdr:col>2</xdr:col>
          <xdr:colOff>19050</xdr:colOff>
          <xdr:row>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9525</xdr:rowOff>
        </xdr:from>
        <xdr:to>
          <xdr:col>2</xdr:col>
          <xdr:colOff>0</xdr:colOff>
          <xdr:row>9</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9525</xdr:rowOff>
        </xdr:from>
        <xdr:to>
          <xdr:col>2</xdr:col>
          <xdr:colOff>0</xdr:colOff>
          <xdr:row>13</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9525</xdr:rowOff>
        </xdr:from>
        <xdr:to>
          <xdr:col>2</xdr:col>
          <xdr:colOff>0</xdr:colOff>
          <xdr:row>17</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9525</xdr:rowOff>
        </xdr:from>
        <xdr:to>
          <xdr:col>2</xdr:col>
          <xdr:colOff>0</xdr:colOff>
          <xdr:row>21</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9525</xdr:rowOff>
        </xdr:from>
        <xdr:to>
          <xdr:col>2</xdr:col>
          <xdr:colOff>0</xdr:colOff>
          <xdr:row>25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9525</xdr:rowOff>
        </xdr:from>
        <xdr:to>
          <xdr:col>2</xdr:col>
          <xdr:colOff>0</xdr:colOff>
          <xdr:row>29</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9525</xdr:rowOff>
        </xdr:from>
        <xdr:to>
          <xdr:col>2</xdr:col>
          <xdr:colOff>0</xdr:colOff>
          <xdr:row>37</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40</xdr:row>
          <xdr:rowOff>9525</xdr:rowOff>
        </xdr:from>
        <xdr:to>
          <xdr:col>2</xdr:col>
          <xdr:colOff>0</xdr:colOff>
          <xdr:row>41</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44</xdr:row>
          <xdr:rowOff>9525</xdr:rowOff>
        </xdr:from>
        <xdr:to>
          <xdr:col>2</xdr:col>
          <xdr:colOff>0</xdr:colOff>
          <xdr:row>45</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9525</xdr:rowOff>
        </xdr:from>
        <xdr:to>
          <xdr:col>2</xdr:col>
          <xdr:colOff>0</xdr:colOff>
          <xdr:row>53</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9525</xdr:rowOff>
        </xdr:from>
        <xdr:to>
          <xdr:col>2</xdr:col>
          <xdr:colOff>0</xdr:colOff>
          <xdr:row>57</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60</xdr:row>
          <xdr:rowOff>9525</xdr:rowOff>
        </xdr:from>
        <xdr:to>
          <xdr:col>2</xdr:col>
          <xdr:colOff>0</xdr:colOff>
          <xdr:row>61</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161925</xdr:rowOff>
        </xdr:from>
        <xdr:to>
          <xdr:col>4</xdr:col>
          <xdr:colOff>5953125</xdr:colOff>
          <xdr:row>36</xdr:row>
          <xdr:rowOff>457200</xdr:rowOff>
        </xdr:to>
        <xdr:sp macro="" textlink="">
          <xdr:nvSpPr>
            <xdr:cNvPr id="1052" name="Scroll Bar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40</xdr:row>
          <xdr:rowOff>161925</xdr:rowOff>
        </xdr:from>
        <xdr:to>
          <xdr:col>4</xdr:col>
          <xdr:colOff>5953125</xdr:colOff>
          <xdr:row>40</xdr:row>
          <xdr:rowOff>457200</xdr:rowOff>
        </xdr:to>
        <xdr:sp macro="" textlink="">
          <xdr:nvSpPr>
            <xdr:cNvPr id="1053" name="Scroll Bar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44</xdr:row>
          <xdr:rowOff>161925</xdr:rowOff>
        </xdr:from>
        <xdr:to>
          <xdr:col>4</xdr:col>
          <xdr:colOff>5953125</xdr:colOff>
          <xdr:row>44</xdr:row>
          <xdr:rowOff>457200</xdr:rowOff>
        </xdr:to>
        <xdr:sp macro="" textlink="">
          <xdr:nvSpPr>
            <xdr:cNvPr id="1054" name="Scroll Bar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52</xdr:row>
          <xdr:rowOff>161925</xdr:rowOff>
        </xdr:from>
        <xdr:to>
          <xdr:col>4</xdr:col>
          <xdr:colOff>5953125</xdr:colOff>
          <xdr:row>52</xdr:row>
          <xdr:rowOff>457200</xdr:rowOff>
        </xdr:to>
        <xdr:sp macro="" textlink="">
          <xdr:nvSpPr>
            <xdr:cNvPr id="1055" name="Scroll Bar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56</xdr:row>
          <xdr:rowOff>161925</xdr:rowOff>
        </xdr:from>
        <xdr:to>
          <xdr:col>4</xdr:col>
          <xdr:colOff>5953125</xdr:colOff>
          <xdr:row>56</xdr:row>
          <xdr:rowOff>457200</xdr:rowOff>
        </xdr:to>
        <xdr:sp macro="" textlink="">
          <xdr:nvSpPr>
            <xdr:cNvPr id="1056" name="Scroll Bar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60</xdr:row>
          <xdr:rowOff>161925</xdr:rowOff>
        </xdr:from>
        <xdr:to>
          <xdr:col>4</xdr:col>
          <xdr:colOff>5953125</xdr:colOff>
          <xdr:row>60</xdr:row>
          <xdr:rowOff>457200</xdr:rowOff>
        </xdr:to>
        <xdr:sp macro="" textlink="">
          <xdr:nvSpPr>
            <xdr:cNvPr id="1057" name="Scroll Bar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76</xdr:row>
      <xdr:rowOff>174000</xdr:rowOff>
    </xdr:to>
    <xdr:graphicFrame macro="">
      <xdr:nvGraphicFramePr>
        <xdr:cNvPr id="3" name="Diagramm 2">
          <a:extLst>
            <a:ext uri="{FF2B5EF4-FFF2-40B4-BE49-F238E27FC236}">
              <a16:creationId xmlns:a16="http://schemas.microsoft.com/office/drawing/2014/main" id="{00000000-0008-0000-1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1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67</xdr:row>
      <xdr:rowOff>52500</xdr:rowOff>
    </xdr:to>
    <xdr:graphicFrame macro="">
      <xdr:nvGraphicFramePr>
        <xdr:cNvPr id="2" name="Diagramm 1">
          <a:extLst>
            <a:ext uri="{FF2B5EF4-FFF2-40B4-BE49-F238E27FC236}">
              <a16:creationId xmlns:a16="http://schemas.microsoft.com/office/drawing/2014/main" id="{00000000-0008-0000-2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171450</xdr:rowOff>
        </xdr:from>
        <xdr:to>
          <xdr:col>4</xdr:col>
          <xdr:colOff>5953125</xdr:colOff>
          <xdr:row>4</xdr:row>
          <xdr:rowOff>466725</xdr:rowOff>
        </xdr:to>
        <xdr:sp macro="" textlink="">
          <xdr:nvSpPr>
            <xdr:cNvPr id="6145" name="Scroll Bar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9525</xdr:rowOff>
        </xdr:from>
        <xdr:to>
          <xdr:col>2</xdr:col>
          <xdr:colOff>0</xdr:colOff>
          <xdr:row>5</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9525</xdr:rowOff>
        </xdr:from>
        <xdr:to>
          <xdr:col>2</xdr:col>
          <xdr:colOff>0</xdr:colOff>
          <xdr:row>17</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9525</xdr:rowOff>
        </xdr:from>
        <xdr:to>
          <xdr:col>2</xdr:col>
          <xdr:colOff>0</xdr:colOff>
          <xdr:row>21</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2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9525</xdr:rowOff>
        </xdr:from>
        <xdr:to>
          <xdr:col>2</xdr:col>
          <xdr:colOff>0</xdr:colOff>
          <xdr:row>25</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40</xdr:row>
          <xdr:rowOff>9525</xdr:rowOff>
        </xdr:from>
        <xdr:to>
          <xdr:col>2</xdr:col>
          <xdr:colOff>0</xdr:colOff>
          <xdr:row>41</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2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44</xdr:row>
          <xdr:rowOff>9525</xdr:rowOff>
        </xdr:from>
        <xdr:to>
          <xdr:col>2</xdr:col>
          <xdr:colOff>0</xdr:colOff>
          <xdr:row>45</xdr:row>
          <xdr:rowOff>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2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48</xdr:row>
          <xdr:rowOff>9525</xdr:rowOff>
        </xdr:from>
        <xdr:to>
          <xdr:col>2</xdr:col>
          <xdr:colOff>0</xdr:colOff>
          <xdr:row>49</xdr:row>
          <xdr:rowOff>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161925</xdr:rowOff>
        </xdr:from>
        <xdr:to>
          <xdr:col>4</xdr:col>
          <xdr:colOff>5953125</xdr:colOff>
          <xdr:row>16</xdr:row>
          <xdr:rowOff>457200</xdr:rowOff>
        </xdr:to>
        <xdr:sp macro="" textlink="">
          <xdr:nvSpPr>
            <xdr:cNvPr id="6170" name="Scroll Bar 26" hidden="1">
              <a:extLst>
                <a:ext uri="{63B3BB69-23CF-44E3-9099-C40C66FF867C}">
                  <a14:compatExt spid="_x0000_s6170"/>
                </a:ext>
                <a:ext uri="{FF2B5EF4-FFF2-40B4-BE49-F238E27FC236}">
                  <a16:creationId xmlns:a16="http://schemas.microsoft.com/office/drawing/2014/main" id="{00000000-0008-0000-0200-00001A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161925</xdr:rowOff>
        </xdr:from>
        <xdr:to>
          <xdr:col>4</xdr:col>
          <xdr:colOff>5953125</xdr:colOff>
          <xdr:row>20</xdr:row>
          <xdr:rowOff>457200</xdr:rowOff>
        </xdr:to>
        <xdr:sp macro="" textlink="">
          <xdr:nvSpPr>
            <xdr:cNvPr id="6171" name="Scroll Bar 27" hidden="1">
              <a:extLst>
                <a:ext uri="{63B3BB69-23CF-44E3-9099-C40C66FF867C}">
                  <a14:compatExt spid="_x0000_s6171"/>
                </a:ext>
                <a:ext uri="{FF2B5EF4-FFF2-40B4-BE49-F238E27FC236}">
                  <a16:creationId xmlns:a16="http://schemas.microsoft.com/office/drawing/2014/main" id="{00000000-0008-0000-0200-00001B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161925</xdr:rowOff>
        </xdr:from>
        <xdr:to>
          <xdr:col>4</xdr:col>
          <xdr:colOff>5953125</xdr:colOff>
          <xdr:row>24</xdr:row>
          <xdr:rowOff>457200</xdr:rowOff>
        </xdr:to>
        <xdr:sp macro="" textlink="">
          <xdr:nvSpPr>
            <xdr:cNvPr id="6172" name="Scroll Bar 28" hidden="1">
              <a:extLst>
                <a:ext uri="{63B3BB69-23CF-44E3-9099-C40C66FF867C}">
                  <a14:compatExt spid="_x0000_s6172"/>
                </a:ext>
                <a:ext uri="{FF2B5EF4-FFF2-40B4-BE49-F238E27FC236}">
                  <a16:creationId xmlns:a16="http://schemas.microsoft.com/office/drawing/2014/main" id="{00000000-0008-0000-0200-00001C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40</xdr:row>
          <xdr:rowOff>161925</xdr:rowOff>
        </xdr:from>
        <xdr:to>
          <xdr:col>4</xdr:col>
          <xdr:colOff>5953125</xdr:colOff>
          <xdr:row>40</xdr:row>
          <xdr:rowOff>457200</xdr:rowOff>
        </xdr:to>
        <xdr:sp macro="" textlink="">
          <xdr:nvSpPr>
            <xdr:cNvPr id="6173" name="Scroll Bar 29" hidden="1">
              <a:extLst>
                <a:ext uri="{63B3BB69-23CF-44E3-9099-C40C66FF867C}">
                  <a14:compatExt spid="_x0000_s6173"/>
                </a:ext>
                <a:ext uri="{FF2B5EF4-FFF2-40B4-BE49-F238E27FC236}">
                  <a16:creationId xmlns:a16="http://schemas.microsoft.com/office/drawing/2014/main" id="{00000000-0008-0000-0200-00001D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44</xdr:row>
          <xdr:rowOff>161925</xdr:rowOff>
        </xdr:from>
        <xdr:to>
          <xdr:col>4</xdr:col>
          <xdr:colOff>5953125</xdr:colOff>
          <xdr:row>44</xdr:row>
          <xdr:rowOff>457200</xdr:rowOff>
        </xdr:to>
        <xdr:sp macro="" textlink="">
          <xdr:nvSpPr>
            <xdr:cNvPr id="6174" name="Scroll Bar 30" hidden="1">
              <a:extLst>
                <a:ext uri="{63B3BB69-23CF-44E3-9099-C40C66FF867C}">
                  <a14:compatExt spid="_x0000_s6174"/>
                </a:ext>
                <a:ext uri="{FF2B5EF4-FFF2-40B4-BE49-F238E27FC236}">
                  <a16:creationId xmlns:a16="http://schemas.microsoft.com/office/drawing/2014/main" id="{00000000-0008-0000-0200-00001E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161925</xdr:rowOff>
        </xdr:from>
        <xdr:to>
          <xdr:col>4</xdr:col>
          <xdr:colOff>5953125</xdr:colOff>
          <xdr:row>48</xdr:row>
          <xdr:rowOff>457200</xdr:rowOff>
        </xdr:to>
        <xdr:sp macro="" textlink="">
          <xdr:nvSpPr>
            <xdr:cNvPr id="6175" name="Scroll Bar 31" hidden="1">
              <a:extLst>
                <a:ext uri="{63B3BB69-23CF-44E3-9099-C40C66FF867C}">
                  <a14:compatExt spid="_x0000_s6175"/>
                </a:ext>
                <a:ext uri="{FF2B5EF4-FFF2-40B4-BE49-F238E27FC236}">
                  <a16:creationId xmlns:a16="http://schemas.microsoft.com/office/drawing/2014/main" id="{00000000-0008-0000-0200-00001F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9525</xdr:rowOff>
        </xdr:from>
        <xdr:to>
          <xdr:col>2</xdr:col>
          <xdr:colOff>0</xdr:colOff>
          <xdr:row>29</xdr:row>
          <xdr:rowOff>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2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161925</xdr:rowOff>
        </xdr:from>
        <xdr:to>
          <xdr:col>4</xdr:col>
          <xdr:colOff>5953125</xdr:colOff>
          <xdr:row>28</xdr:row>
          <xdr:rowOff>457200</xdr:rowOff>
        </xdr:to>
        <xdr:sp macro="" textlink="">
          <xdr:nvSpPr>
            <xdr:cNvPr id="6177" name="Scroll Bar 33" hidden="1">
              <a:extLst>
                <a:ext uri="{63B3BB69-23CF-44E3-9099-C40C66FF867C}">
                  <a14:compatExt spid="_x0000_s6177"/>
                </a:ext>
                <a:ext uri="{FF2B5EF4-FFF2-40B4-BE49-F238E27FC236}">
                  <a16:creationId xmlns:a16="http://schemas.microsoft.com/office/drawing/2014/main" id="{00000000-0008-0000-0200-00002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xdr:row>
          <xdr:rowOff>9525</xdr:rowOff>
        </xdr:from>
        <xdr:to>
          <xdr:col>2</xdr:col>
          <xdr:colOff>0</xdr:colOff>
          <xdr:row>33</xdr:row>
          <xdr:rowOff>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2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32</xdr:row>
          <xdr:rowOff>161925</xdr:rowOff>
        </xdr:from>
        <xdr:to>
          <xdr:col>4</xdr:col>
          <xdr:colOff>5953125</xdr:colOff>
          <xdr:row>32</xdr:row>
          <xdr:rowOff>457200</xdr:rowOff>
        </xdr:to>
        <xdr:sp macro="" textlink="">
          <xdr:nvSpPr>
            <xdr:cNvPr id="6179" name="Scroll Bar 35" hidden="1">
              <a:extLst>
                <a:ext uri="{63B3BB69-23CF-44E3-9099-C40C66FF867C}">
                  <a14:compatExt spid="_x0000_s6179"/>
                </a:ext>
                <a:ext uri="{FF2B5EF4-FFF2-40B4-BE49-F238E27FC236}">
                  <a16:creationId xmlns:a16="http://schemas.microsoft.com/office/drawing/2014/main" id="{00000000-0008-0000-0200-000023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9525</xdr:rowOff>
        </xdr:from>
        <xdr:to>
          <xdr:col>2</xdr:col>
          <xdr:colOff>0</xdr:colOff>
          <xdr:row>53</xdr:row>
          <xdr:rowOff>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2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52</xdr:row>
          <xdr:rowOff>161925</xdr:rowOff>
        </xdr:from>
        <xdr:to>
          <xdr:col>4</xdr:col>
          <xdr:colOff>5953125</xdr:colOff>
          <xdr:row>52</xdr:row>
          <xdr:rowOff>457200</xdr:rowOff>
        </xdr:to>
        <xdr:sp macro="" textlink="">
          <xdr:nvSpPr>
            <xdr:cNvPr id="6181" name="Scroll Bar 37" hidden="1">
              <a:extLst>
                <a:ext uri="{63B3BB69-23CF-44E3-9099-C40C66FF867C}">
                  <a14:compatExt spid="_x0000_s6181"/>
                </a:ext>
                <a:ext uri="{FF2B5EF4-FFF2-40B4-BE49-F238E27FC236}">
                  <a16:creationId xmlns:a16="http://schemas.microsoft.com/office/drawing/2014/main" id="{00000000-0008-0000-0200-00002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171450</xdr:rowOff>
        </xdr:from>
        <xdr:to>
          <xdr:col>4</xdr:col>
          <xdr:colOff>5953125</xdr:colOff>
          <xdr:row>8</xdr:row>
          <xdr:rowOff>466725</xdr:rowOff>
        </xdr:to>
        <xdr:sp macro="" textlink="">
          <xdr:nvSpPr>
            <xdr:cNvPr id="6182" name="Scroll Bar 38" hidden="1">
              <a:extLst>
                <a:ext uri="{63B3BB69-23CF-44E3-9099-C40C66FF867C}">
                  <a14:compatExt spid="_x0000_s6182"/>
                </a:ext>
                <a:ext uri="{FF2B5EF4-FFF2-40B4-BE49-F238E27FC236}">
                  <a16:creationId xmlns:a16="http://schemas.microsoft.com/office/drawing/2014/main" id="{00000000-0008-0000-0200-00002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9525</xdr:rowOff>
        </xdr:from>
        <xdr:to>
          <xdr:col>2</xdr:col>
          <xdr:colOff>0</xdr:colOff>
          <xdr:row>9</xdr:row>
          <xdr:rowOff>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2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171450</xdr:rowOff>
        </xdr:from>
        <xdr:to>
          <xdr:col>4</xdr:col>
          <xdr:colOff>5953125</xdr:colOff>
          <xdr:row>4</xdr:row>
          <xdr:rowOff>466725</xdr:rowOff>
        </xdr:to>
        <xdr:sp macro="" textlink="">
          <xdr:nvSpPr>
            <xdr:cNvPr id="18433" name="Scroll Bar 1"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161925</xdr:rowOff>
        </xdr:from>
        <xdr:to>
          <xdr:col>4</xdr:col>
          <xdr:colOff>5953125</xdr:colOff>
          <xdr:row>8</xdr:row>
          <xdr:rowOff>457200</xdr:rowOff>
        </xdr:to>
        <xdr:sp macro="" textlink="">
          <xdr:nvSpPr>
            <xdr:cNvPr id="18434" name="Scroll Bar 2" hidden="1">
              <a:extLst>
                <a:ext uri="{63B3BB69-23CF-44E3-9099-C40C66FF867C}">
                  <a14:compatExt spid="_x0000_s18434"/>
                </a:ext>
                <a:ext uri="{FF2B5EF4-FFF2-40B4-BE49-F238E27FC236}">
                  <a16:creationId xmlns:a16="http://schemas.microsoft.com/office/drawing/2014/main" id="{00000000-0008-0000-0300-000002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161925</xdr:rowOff>
        </xdr:from>
        <xdr:to>
          <xdr:col>4</xdr:col>
          <xdr:colOff>5953125</xdr:colOff>
          <xdr:row>12</xdr:row>
          <xdr:rowOff>457200</xdr:rowOff>
        </xdr:to>
        <xdr:sp macro="" textlink="">
          <xdr:nvSpPr>
            <xdr:cNvPr id="18435" name="Scroll Bar 3" hidden="1">
              <a:extLst>
                <a:ext uri="{63B3BB69-23CF-44E3-9099-C40C66FF867C}">
                  <a14:compatExt spid="_x0000_s18435"/>
                </a:ext>
                <a:ext uri="{FF2B5EF4-FFF2-40B4-BE49-F238E27FC236}">
                  <a16:creationId xmlns:a16="http://schemas.microsoft.com/office/drawing/2014/main" id="{00000000-0008-0000-0300-000003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161925</xdr:rowOff>
        </xdr:from>
        <xdr:to>
          <xdr:col>4</xdr:col>
          <xdr:colOff>5953125</xdr:colOff>
          <xdr:row>16</xdr:row>
          <xdr:rowOff>457200</xdr:rowOff>
        </xdr:to>
        <xdr:sp macro="" textlink="">
          <xdr:nvSpPr>
            <xdr:cNvPr id="18436" name="Scroll Bar 4"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161925</xdr:rowOff>
        </xdr:from>
        <xdr:to>
          <xdr:col>4</xdr:col>
          <xdr:colOff>5953125</xdr:colOff>
          <xdr:row>20</xdr:row>
          <xdr:rowOff>457200</xdr:rowOff>
        </xdr:to>
        <xdr:sp macro="" textlink="">
          <xdr:nvSpPr>
            <xdr:cNvPr id="18437" name="Scroll Bar 5"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9525</xdr:rowOff>
        </xdr:from>
        <xdr:to>
          <xdr:col>2</xdr:col>
          <xdr:colOff>0</xdr:colOff>
          <xdr:row>5</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3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9525</xdr:rowOff>
        </xdr:from>
        <xdr:to>
          <xdr:col>2</xdr:col>
          <xdr:colOff>0</xdr:colOff>
          <xdr:row>9</xdr:row>
          <xdr:rowOff>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9525</xdr:rowOff>
        </xdr:from>
        <xdr:to>
          <xdr:col>2</xdr:col>
          <xdr:colOff>0</xdr:colOff>
          <xdr:row>13</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3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9525</xdr:rowOff>
        </xdr:from>
        <xdr:to>
          <xdr:col>2</xdr:col>
          <xdr:colOff>0</xdr:colOff>
          <xdr:row>17</xdr:row>
          <xdr:rowOff>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3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9525</xdr:rowOff>
        </xdr:from>
        <xdr:to>
          <xdr:col>2</xdr:col>
          <xdr:colOff>0</xdr:colOff>
          <xdr:row>21</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3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9525</xdr:rowOff>
        </xdr:from>
        <xdr:to>
          <xdr:col>2</xdr:col>
          <xdr:colOff>0</xdr:colOff>
          <xdr:row>29</xdr:row>
          <xdr:rowOff>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3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xdr:row>
          <xdr:rowOff>9525</xdr:rowOff>
        </xdr:from>
        <xdr:to>
          <xdr:col>2</xdr:col>
          <xdr:colOff>0</xdr:colOff>
          <xdr:row>33</xdr:row>
          <xdr:rowOff>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3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9525</xdr:rowOff>
        </xdr:from>
        <xdr:to>
          <xdr:col>2</xdr:col>
          <xdr:colOff>0</xdr:colOff>
          <xdr:row>37</xdr:row>
          <xdr:rowOff>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3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40</xdr:row>
          <xdr:rowOff>9525</xdr:rowOff>
        </xdr:from>
        <xdr:to>
          <xdr:col>2</xdr:col>
          <xdr:colOff>0</xdr:colOff>
          <xdr:row>41</xdr:row>
          <xdr:rowOff>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3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44</xdr:row>
          <xdr:rowOff>9525</xdr:rowOff>
        </xdr:from>
        <xdr:to>
          <xdr:col>2</xdr:col>
          <xdr:colOff>0</xdr:colOff>
          <xdr:row>45</xdr:row>
          <xdr:rowOff>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3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48</xdr:row>
          <xdr:rowOff>9525</xdr:rowOff>
        </xdr:from>
        <xdr:to>
          <xdr:col>2</xdr:col>
          <xdr:colOff>0</xdr:colOff>
          <xdr:row>49</xdr:row>
          <xdr:rowOff>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3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161925</xdr:rowOff>
        </xdr:from>
        <xdr:to>
          <xdr:col>4</xdr:col>
          <xdr:colOff>5953125</xdr:colOff>
          <xdr:row>28</xdr:row>
          <xdr:rowOff>457200</xdr:rowOff>
        </xdr:to>
        <xdr:sp macro="" textlink="">
          <xdr:nvSpPr>
            <xdr:cNvPr id="18458" name="Scroll Bar 26" hidden="1">
              <a:extLst>
                <a:ext uri="{63B3BB69-23CF-44E3-9099-C40C66FF867C}">
                  <a14:compatExt spid="_x0000_s18458"/>
                </a:ext>
                <a:ext uri="{FF2B5EF4-FFF2-40B4-BE49-F238E27FC236}">
                  <a16:creationId xmlns:a16="http://schemas.microsoft.com/office/drawing/2014/main" id="{00000000-0008-0000-0300-00001A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32</xdr:row>
          <xdr:rowOff>161925</xdr:rowOff>
        </xdr:from>
        <xdr:to>
          <xdr:col>4</xdr:col>
          <xdr:colOff>5953125</xdr:colOff>
          <xdr:row>32</xdr:row>
          <xdr:rowOff>457200</xdr:rowOff>
        </xdr:to>
        <xdr:sp macro="" textlink="">
          <xdr:nvSpPr>
            <xdr:cNvPr id="18459" name="Scroll Bar 27" hidden="1">
              <a:extLst>
                <a:ext uri="{63B3BB69-23CF-44E3-9099-C40C66FF867C}">
                  <a14:compatExt spid="_x0000_s18459"/>
                </a:ext>
                <a:ext uri="{FF2B5EF4-FFF2-40B4-BE49-F238E27FC236}">
                  <a16:creationId xmlns:a16="http://schemas.microsoft.com/office/drawing/2014/main" id="{00000000-0008-0000-0300-00001B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161925</xdr:rowOff>
        </xdr:from>
        <xdr:to>
          <xdr:col>4</xdr:col>
          <xdr:colOff>5953125</xdr:colOff>
          <xdr:row>36</xdr:row>
          <xdr:rowOff>457200</xdr:rowOff>
        </xdr:to>
        <xdr:sp macro="" textlink="">
          <xdr:nvSpPr>
            <xdr:cNvPr id="18460" name="Scroll Bar 28" hidden="1">
              <a:extLst>
                <a:ext uri="{63B3BB69-23CF-44E3-9099-C40C66FF867C}">
                  <a14:compatExt spid="_x0000_s18460"/>
                </a:ext>
                <a:ext uri="{FF2B5EF4-FFF2-40B4-BE49-F238E27FC236}">
                  <a16:creationId xmlns:a16="http://schemas.microsoft.com/office/drawing/2014/main" id="{00000000-0008-0000-0300-00001C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40</xdr:row>
          <xdr:rowOff>161925</xdr:rowOff>
        </xdr:from>
        <xdr:to>
          <xdr:col>4</xdr:col>
          <xdr:colOff>5953125</xdr:colOff>
          <xdr:row>40</xdr:row>
          <xdr:rowOff>457200</xdr:rowOff>
        </xdr:to>
        <xdr:sp macro="" textlink="">
          <xdr:nvSpPr>
            <xdr:cNvPr id="18461" name="Scroll Bar 29" hidden="1">
              <a:extLst>
                <a:ext uri="{63B3BB69-23CF-44E3-9099-C40C66FF867C}">
                  <a14:compatExt spid="_x0000_s18461"/>
                </a:ext>
                <a:ext uri="{FF2B5EF4-FFF2-40B4-BE49-F238E27FC236}">
                  <a16:creationId xmlns:a16="http://schemas.microsoft.com/office/drawing/2014/main" id="{00000000-0008-0000-0300-00001D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44</xdr:row>
          <xdr:rowOff>161925</xdr:rowOff>
        </xdr:from>
        <xdr:to>
          <xdr:col>4</xdr:col>
          <xdr:colOff>5953125</xdr:colOff>
          <xdr:row>44</xdr:row>
          <xdr:rowOff>457200</xdr:rowOff>
        </xdr:to>
        <xdr:sp macro="" textlink="">
          <xdr:nvSpPr>
            <xdr:cNvPr id="18462" name="Scroll Bar 30" hidden="1">
              <a:extLst>
                <a:ext uri="{63B3BB69-23CF-44E3-9099-C40C66FF867C}">
                  <a14:compatExt spid="_x0000_s18462"/>
                </a:ext>
                <a:ext uri="{FF2B5EF4-FFF2-40B4-BE49-F238E27FC236}">
                  <a16:creationId xmlns:a16="http://schemas.microsoft.com/office/drawing/2014/main" id="{00000000-0008-0000-0300-00001E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161925</xdr:rowOff>
        </xdr:from>
        <xdr:to>
          <xdr:col>4</xdr:col>
          <xdr:colOff>5953125</xdr:colOff>
          <xdr:row>48</xdr:row>
          <xdr:rowOff>457200</xdr:rowOff>
        </xdr:to>
        <xdr:sp macro="" textlink="">
          <xdr:nvSpPr>
            <xdr:cNvPr id="18463" name="Scroll Bar 31" hidden="1">
              <a:extLst>
                <a:ext uri="{63B3BB69-23CF-44E3-9099-C40C66FF867C}">
                  <a14:compatExt spid="_x0000_s18463"/>
                </a:ext>
                <a:ext uri="{FF2B5EF4-FFF2-40B4-BE49-F238E27FC236}">
                  <a16:creationId xmlns:a16="http://schemas.microsoft.com/office/drawing/2014/main" id="{00000000-0008-0000-0300-00001F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9525</xdr:rowOff>
        </xdr:from>
        <xdr:to>
          <xdr:col>2</xdr:col>
          <xdr:colOff>0</xdr:colOff>
          <xdr:row>53</xdr:row>
          <xdr:rowOff>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3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52</xdr:row>
          <xdr:rowOff>161925</xdr:rowOff>
        </xdr:from>
        <xdr:to>
          <xdr:col>4</xdr:col>
          <xdr:colOff>5953125</xdr:colOff>
          <xdr:row>52</xdr:row>
          <xdr:rowOff>457200</xdr:rowOff>
        </xdr:to>
        <xdr:sp macro="" textlink="">
          <xdr:nvSpPr>
            <xdr:cNvPr id="18465" name="Scroll Bar 33" hidden="1">
              <a:extLst>
                <a:ext uri="{63B3BB69-23CF-44E3-9099-C40C66FF867C}">
                  <a14:compatExt spid="_x0000_s18465"/>
                </a:ext>
                <a:ext uri="{FF2B5EF4-FFF2-40B4-BE49-F238E27FC236}">
                  <a16:creationId xmlns:a16="http://schemas.microsoft.com/office/drawing/2014/main" id="{00000000-0008-0000-0300-000021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9525</xdr:rowOff>
        </xdr:from>
        <xdr:to>
          <xdr:col>2</xdr:col>
          <xdr:colOff>0</xdr:colOff>
          <xdr:row>57</xdr:row>
          <xdr:rowOff>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3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56</xdr:row>
          <xdr:rowOff>161925</xdr:rowOff>
        </xdr:from>
        <xdr:to>
          <xdr:col>4</xdr:col>
          <xdr:colOff>5953125</xdr:colOff>
          <xdr:row>56</xdr:row>
          <xdr:rowOff>457200</xdr:rowOff>
        </xdr:to>
        <xdr:sp macro="" textlink="">
          <xdr:nvSpPr>
            <xdr:cNvPr id="18467" name="Scroll Bar 35" hidden="1">
              <a:extLst>
                <a:ext uri="{63B3BB69-23CF-44E3-9099-C40C66FF867C}">
                  <a14:compatExt spid="_x0000_s18467"/>
                </a:ext>
                <a:ext uri="{FF2B5EF4-FFF2-40B4-BE49-F238E27FC236}">
                  <a16:creationId xmlns:a16="http://schemas.microsoft.com/office/drawing/2014/main" id="{00000000-0008-0000-0300-000023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64</xdr:row>
          <xdr:rowOff>171450</xdr:rowOff>
        </xdr:from>
        <xdr:to>
          <xdr:col>4</xdr:col>
          <xdr:colOff>5953125</xdr:colOff>
          <xdr:row>64</xdr:row>
          <xdr:rowOff>466725</xdr:rowOff>
        </xdr:to>
        <xdr:sp macro="" textlink="">
          <xdr:nvSpPr>
            <xdr:cNvPr id="18468" name="Scroll Bar 36" hidden="1">
              <a:extLst>
                <a:ext uri="{63B3BB69-23CF-44E3-9099-C40C66FF867C}">
                  <a14:compatExt spid="_x0000_s18468"/>
                </a:ext>
                <a:ext uri="{FF2B5EF4-FFF2-40B4-BE49-F238E27FC236}">
                  <a16:creationId xmlns:a16="http://schemas.microsoft.com/office/drawing/2014/main" id="{00000000-0008-0000-0300-000024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161925</xdr:rowOff>
        </xdr:from>
        <xdr:to>
          <xdr:col>4</xdr:col>
          <xdr:colOff>5953125</xdr:colOff>
          <xdr:row>68</xdr:row>
          <xdr:rowOff>457200</xdr:rowOff>
        </xdr:to>
        <xdr:sp macro="" textlink="">
          <xdr:nvSpPr>
            <xdr:cNvPr id="18469" name="Scroll Bar 37" hidden="1">
              <a:extLst>
                <a:ext uri="{63B3BB69-23CF-44E3-9099-C40C66FF867C}">
                  <a14:compatExt spid="_x0000_s18469"/>
                </a:ext>
                <a:ext uri="{FF2B5EF4-FFF2-40B4-BE49-F238E27FC236}">
                  <a16:creationId xmlns:a16="http://schemas.microsoft.com/office/drawing/2014/main" id="{00000000-0008-0000-0300-000025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72</xdr:row>
          <xdr:rowOff>161925</xdr:rowOff>
        </xdr:from>
        <xdr:to>
          <xdr:col>4</xdr:col>
          <xdr:colOff>5953125</xdr:colOff>
          <xdr:row>72</xdr:row>
          <xdr:rowOff>457200</xdr:rowOff>
        </xdr:to>
        <xdr:sp macro="" textlink="">
          <xdr:nvSpPr>
            <xdr:cNvPr id="18470" name="Scroll Bar 38" hidden="1">
              <a:extLst>
                <a:ext uri="{63B3BB69-23CF-44E3-9099-C40C66FF867C}">
                  <a14:compatExt spid="_x0000_s18470"/>
                </a:ext>
                <a:ext uri="{FF2B5EF4-FFF2-40B4-BE49-F238E27FC236}">
                  <a16:creationId xmlns:a16="http://schemas.microsoft.com/office/drawing/2014/main" id="{00000000-0008-0000-0300-000026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161925</xdr:rowOff>
        </xdr:from>
        <xdr:to>
          <xdr:col>4</xdr:col>
          <xdr:colOff>5953125</xdr:colOff>
          <xdr:row>76</xdr:row>
          <xdr:rowOff>457200</xdr:rowOff>
        </xdr:to>
        <xdr:sp macro="" textlink="">
          <xdr:nvSpPr>
            <xdr:cNvPr id="18471" name="Scroll Bar 39" hidden="1">
              <a:extLst>
                <a:ext uri="{63B3BB69-23CF-44E3-9099-C40C66FF867C}">
                  <a14:compatExt spid="_x0000_s18471"/>
                </a:ext>
                <a:ext uri="{FF2B5EF4-FFF2-40B4-BE49-F238E27FC236}">
                  <a16:creationId xmlns:a16="http://schemas.microsoft.com/office/drawing/2014/main" id="{00000000-0008-0000-0300-000027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5953125</xdr:colOff>
          <xdr:row>80</xdr:row>
          <xdr:rowOff>457200</xdr:rowOff>
        </xdr:to>
        <xdr:sp macro="" textlink="">
          <xdr:nvSpPr>
            <xdr:cNvPr id="18472" name="Scroll Bar 40" hidden="1">
              <a:extLst>
                <a:ext uri="{63B3BB69-23CF-44E3-9099-C40C66FF867C}">
                  <a14:compatExt spid="_x0000_s18472"/>
                </a:ext>
                <a:ext uri="{FF2B5EF4-FFF2-40B4-BE49-F238E27FC236}">
                  <a16:creationId xmlns:a16="http://schemas.microsoft.com/office/drawing/2014/main" id="{00000000-0008-0000-0300-000028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64</xdr:row>
          <xdr:rowOff>9525</xdr:rowOff>
        </xdr:from>
        <xdr:to>
          <xdr:col>2</xdr:col>
          <xdr:colOff>0</xdr:colOff>
          <xdr:row>65</xdr:row>
          <xdr:rowOff>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3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68</xdr:row>
          <xdr:rowOff>9525</xdr:rowOff>
        </xdr:from>
        <xdr:to>
          <xdr:col>2</xdr:col>
          <xdr:colOff>0</xdr:colOff>
          <xdr:row>69</xdr:row>
          <xdr:rowOff>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3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72</xdr:row>
          <xdr:rowOff>9525</xdr:rowOff>
        </xdr:from>
        <xdr:to>
          <xdr:col>2</xdr:col>
          <xdr:colOff>0</xdr:colOff>
          <xdr:row>73</xdr:row>
          <xdr:rowOff>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3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76</xdr:row>
          <xdr:rowOff>9525</xdr:rowOff>
        </xdr:from>
        <xdr:to>
          <xdr:col>2</xdr:col>
          <xdr:colOff>0</xdr:colOff>
          <xdr:row>77</xdr:row>
          <xdr:rowOff>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3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80</xdr:row>
          <xdr:rowOff>9525</xdr:rowOff>
        </xdr:from>
        <xdr:to>
          <xdr:col>2</xdr:col>
          <xdr:colOff>0</xdr:colOff>
          <xdr:row>81</xdr:row>
          <xdr:rowOff>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3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171450</xdr:rowOff>
        </xdr:from>
        <xdr:to>
          <xdr:col>4</xdr:col>
          <xdr:colOff>5953125</xdr:colOff>
          <xdr:row>88</xdr:row>
          <xdr:rowOff>466725</xdr:rowOff>
        </xdr:to>
        <xdr:sp macro="" textlink="">
          <xdr:nvSpPr>
            <xdr:cNvPr id="18482" name="Scroll Bar 50" hidden="1">
              <a:extLst>
                <a:ext uri="{63B3BB69-23CF-44E3-9099-C40C66FF867C}">
                  <a14:compatExt spid="_x0000_s18482"/>
                </a:ext>
                <a:ext uri="{FF2B5EF4-FFF2-40B4-BE49-F238E27FC236}">
                  <a16:creationId xmlns:a16="http://schemas.microsoft.com/office/drawing/2014/main" id="{00000000-0008-0000-0300-000032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92</xdr:row>
          <xdr:rowOff>161925</xdr:rowOff>
        </xdr:from>
        <xdr:to>
          <xdr:col>4</xdr:col>
          <xdr:colOff>5953125</xdr:colOff>
          <xdr:row>92</xdr:row>
          <xdr:rowOff>457200</xdr:rowOff>
        </xdr:to>
        <xdr:sp macro="" textlink="">
          <xdr:nvSpPr>
            <xdr:cNvPr id="18483" name="Scroll Bar 51" hidden="1">
              <a:extLst>
                <a:ext uri="{63B3BB69-23CF-44E3-9099-C40C66FF867C}">
                  <a14:compatExt spid="_x0000_s18483"/>
                </a:ext>
                <a:ext uri="{FF2B5EF4-FFF2-40B4-BE49-F238E27FC236}">
                  <a16:creationId xmlns:a16="http://schemas.microsoft.com/office/drawing/2014/main" id="{00000000-0008-0000-0300-000033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96</xdr:row>
          <xdr:rowOff>161925</xdr:rowOff>
        </xdr:from>
        <xdr:to>
          <xdr:col>4</xdr:col>
          <xdr:colOff>5953125</xdr:colOff>
          <xdr:row>96</xdr:row>
          <xdr:rowOff>457200</xdr:rowOff>
        </xdr:to>
        <xdr:sp macro="" textlink="">
          <xdr:nvSpPr>
            <xdr:cNvPr id="18484" name="Scroll Bar 52" hidden="1">
              <a:extLst>
                <a:ext uri="{63B3BB69-23CF-44E3-9099-C40C66FF867C}">
                  <a14:compatExt spid="_x0000_s18484"/>
                </a:ext>
                <a:ext uri="{FF2B5EF4-FFF2-40B4-BE49-F238E27FC236}">
                  <a16:creationId xmlns:a16="http://schemas.microsoft.com/office/drawing/2014/main" id="{00000000-0008-0000-0300-000034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100</xdr:row>
          <xdr:rowOff>161925</xdr:rowOff>
        </xdr:from>
        <xdr:to>
          <xdr:col>4</xdr:col>
          <xdr:colOff>5953125</xdr:colOff>
          <xdr:row>100</xdr:row>
          <xdr:rowOff>457200</xdr:rowOff>
        </xdr:to>
        <xdr:sp macro="" textlink="">
          <xdr:nvSpPr>
            <xdr:cNvPr id="18485" name="Scroll Bar 53" hidden="1">
              <a:extLst>
                <a:ext uri="{63B3BB69-23CF-44E3-9099-C40C66FF867C}">
                  <a14:compatExt spid="_x0000_s18485"/>
                </a:ext>
                <a:ext uri="{FF2B5EF4-FFF2-40B4-BE49-F238E27FC236}">
                  <a16:creationId xmlns:a16="http://schemas.microsoft.com/office/drawing/2014/main" id="{00000000-0008-0000-0300-000035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104</xdr:row>
          <xdr:rowOff>161925</xdr:rowOff>
        </xdr:from>
        <xdr:to>
          <xdr:col>4</xdr:col>
          <xdr:colOff>5953125</xdr:colOff>
          <xdr:row>104</xdr:row>
          <xdr:rowOff>457200</xdr:rowOff>
        </xdr:to>
        <xdr:sp macro="" textlink="">
          <xdr:nvSpPr>
            <xdr:cNvPr id="18486" name="Scroll Bar 54" hidden="1">
              <a:extLst>
                <a:ext uri="{63B3BB69-23CF-44E3-9099-C40C66FF867C}">
                  <a14:compatExt spid="_x0000_s18486"/>
                </a:ext>
                <a:ext uri="{FF2B5EF4-FFF2-40B4-BE49-F238E27FC236}">
                  <a16:creationId xmlns:a16="http://schemas.microsoft.com/office/drawing/2014/main" id="{00000000-0008-0000-0300-000036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88</xdr:row>
          <xdr:rowOff>9525</xdr:rowOff>
        </xdr:from>
        <xdr:to>
          <xdr:col>2</xdr:col>
          <xdr:colOff>0</xdr:colOff>
          <xdr:row>89</xdr:row>
          <xdr:rowOff>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300-00003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92</xdr:row>
          <xdr:rowOff>9525</xdr:rowOff>
        </xdr:from>
        <xdr:to>
          <xdr:col>2</xdr:col>
          <xdr:colOff>19050</xdr:colOff>
          <xdr:row>93</xdr:row>
          <xdr:rowOff>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300-00003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96</xdr:row>
          <xdr:rowOff>9525</xdr:rowOff>
        </xdr:from>
        <xdr:to>
          <xdr:col>2</xdr:col>
          <xdr:colOff>0</xdr:colOff>
          <xdr:row>97</xdr:row>
          <xdr:rowOff>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3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100</xdr:row>
          <xdr:rowOff>9525</xdr:rowOff>
        </xdr:from>
        <xdr:to>
          <xdr:col>2</xdr:col>
          <xdr:colOff>0</xdr:colOff>
          <xdr:row>101</xdr:row>
          <xdr:rowOff>0</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3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104</xdr:row>
          <xdr:rowOff>9525</xdr:rowOff>
        </xdr:from>
        <xdr:to>
          <xdr:col>2</xdr:col>
          <xdr:colOff>9525</xdr:colOff>
          <xdr:row>105</xdr:row>
          <xdr:rowOff>0</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300-00003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112</xdr:row>
          <xdr:rowOff>171450</xdr:rowOff>
        </xdr:from>
        <xdr:to>
          <xdr:col>4</xdr:col>
          <xdr:colOff>5953125</xdr:colOff>
          <xdr:row>112</xdr:row>
          <xdr:rowOff>466725</xdr:rowOff>
        </xdr:to>
        <xdr:sp macro="" textlink="">
          <xdr:nvSpPr>
            <xdr:cNvPr id="18496" name="Scroll Bar 64" hidden="1">
              <a:extLst>
                <a:ext uri="{63B3BB69-23CF-44E3-9099-C40C66FF867C}">
                  <a14:compatExt spid="_x0000_s18496"/>
                </a:ext>
                <a:ext uri="{FF2B5EF4-FFF2-40B4-BE49-F238E27FC236}">
                  <a16:creationId xmlns:a16="http://schemas.microsoft.com/office/drawing/2014/main" id="{00000000-0008-0000-0300-000040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116</xdr:row>
          <xdr:rowOff>161925</xdr:rowOff>
        </xdr:from>
        <xdr:to>
          <xdr:col>4</xdr:col>
          <xdr:colOff>5953125</xdr:colOff>
          <xdr:row>116</xdr:row>
          <xdr:rowOff>457200</xdr:rowOff>
        </xdr:to>
        <xdr:sp macro="" textlink="">
          <xdr:nvSpPr>
            <xdr:cNvPr id="18497" name="Scroll Bar 65" hidden="1">
              <a:extLst>
                <a:ext uri="{63B3BB69-23CF-44E3-9099-C40C66FF867C}">
                  <a14:compatExt spid="_x0000_s18497"/>
                </a:ext>
                <a:ext uri="{FF2B5EF4-FFF2-40B4-BE49-F238E27FC236}">
                  <a16:creationId xmlns:a16="http://schemas.microsoft.com/office/drawing/2014/main" id="{00000000-0008-0000-0300-000041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161925</xdr:rowOff>
        </xdr:from>
        <xdr:to>
          <xdr:col>4</xdr:col>
          <xdr:colOff>5953125</xdr:colOff>
          <xdr:row>120</xdr:row>
          <xdr:rowOff>457200</xdr:rowOff>
        </xdr:to>
        <xdr:sp macro="" textlink="">
          <xdr:nvSpPr>
            <xdr:cNvPr id="18498" name="Scroll Bar 66" hidden="1">
              <a:extLst>
                <a:ext uri="{63B3BB69-23CF-44E3-9099-C40C66FF867C}">
                  <a14:compatExt spid="_x0000_s18498"/>
                </a:ext>
                <a:ext uri="{FF2B5EF4-FFF2-40B4-BE49-F238E27FC236}">
                  <a16:creationId xmlns:a16="http://schemas.microsoft.com/office/drawing/2014/main" id="{00000000-0008-0000-0300-000042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161925</xdr:rowOff>
        </xdr:from>
        <xdr:to>
          <xdr:col>4</xdr:col>
          <xdr:colOff>5953125</xdr:colOff>
          <xdr:row>124</xdr:row>
          <xdr:rowOff>457200</xdr:rowOff>
        </xdr:to>
        <xdr:sp macro="" textlink="">
          <xdr:nvSpPr>
            <xdr:cNvPr id="18499" name="Scroll Bar 67" hidden="1">
              <a:extLst>
                <a:ext uri="{63B3BB69-23CF-44E3-9099-C40C66FF867C}">
                  <a14:compatExt spid="_x0000_s18499"/>
                </a:ext>
                <a:ext uri="{FF2B5EF4-FFF2-40B4-BE49-F238E27FC236}">
                  <a16:creationId xmlns:a16="http://schemas.microsoft.com/office/drawing/2014/main" id="{00000000-0008-0000-0300-000043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112</xdr:row>
          <xdr:rowOff>9525</xdr:rowOff>
        </xdr:from>
        <xdr:to>
          <xdr:col>2</xdr:col>
          <xdr:colOff>0</xdr:colOff>
          <xdr:row>113</xdr:row>
          <xdr:rowOff>0</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300-00004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116</xdr:row>
          <xdr:rowOff>9525</xdr:rowOff>
        </xdr:from>
        <xdr:to>
          <xdr:col>2</xdr:col>
          <xdr:colOff>0</xdr:colOff>
          <xdr:row>117</xdr:row>
          <xdr:rowOff>0</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300-00004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120</xdr:row>
          <xdr:rowOff>9525</xdr:rowOff>
        </xdr:from>
        <xdr:to>
          <xdr:col>2</xdr:col>
          <xdr:colOff>0</xdr:colOff>
          <xdr:row>121</xdr:row>
          <xdr:rowOff>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3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124</xdr:row>
          <xdr:rowOff>9525</xdr:rowOff>
        </xdr:from>
        <xdr:to>
          <xdr:col>2</xdr:col>
          <xdr:colOff>0</xdr:colOff>
          <xdr:row>125</xdr:row>
          <xdr:rowOff>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3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132</xdr:row>
          <xdr:rowOff>171450</xdr:rowOff>
        </xdr:from>
        <xdr:to>
          <xdr:col>4</xdr:col>
          <xdr:colOff>5953125</xdr:colOff>
          <xdr:row>132</xdr:row>
          <xdr:rowOff>466725</xdr:rowOff>
        </xdr:to>
        <xdr:sp macro="" textlink="">
          <xdr:nvSpPr>
            <xdr:cNvPr id="18507" name="Scroll Bar 75" hidden="1">
              <a:extLst>
                <a:ext uri="{63B3BB69-23CF-44E3-9099-C40C66FF867C}">
                  <a14:compatExt spid="_x0000_s18507"/>
                </a:ext>
                <a:ext uri="{FF2B5EF4-FFF2-40B4-BE49-F238E27FC236}">
                  <a16:creationId xmlns:a16="http://schemas.microsoft.com/office/drawing/2014/main" id="{00000000-0008-0000-0300-00004B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136</xdr:row>
          <xdr:rowOff>161925</xdr:rowOff>
        </xdr:from>
        <xdr:to>
          <xdr:col>4</xdr:col>
          <xdr:colOff>5953125</xdr:colOff>
          <xdr:row>136</xdr:row>
          <xdr:rowOff>457200</xdr:rowOff>
        </xdr:to>
        <xdr:sp macro="" textlink="">
          <xdr:nvSpPr>
            <xdr:cNvPr id="18508" name="Scroll Bar 76" hidden="1">
              <a:extLst>
                <a:ext uri="{63B3BB69-23CF-44E3-9099-C40C66FF867C}">
                  <a14:compatExt spid="_x0000_s18508"/>
                </a:ext>
                <a:ext uri="{FF2B5EF4-FFF2-40B4-BE49-F238E27FC236}">
                  <a16:creationId xmlns:a16="http://schemas.microsoft.com/office/drawing/2014/main" id="{00000000-0008-0000-0300-00004C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140</xdr:row>
          <xdr:rowOff>161925</xdr:rowOff>
        </xdr:from>
        <xdr:to>
          <xdr:col>4</xdr:col>
          <xdr:colOff>5953125</xdr:colOff>
          <xdr:row>140</xdr:row>
          <xdr:rowOff>457200</xdr:rowOff>
        </xdr:to>
        <xdr:sp macro="" textlink="">
          <xdr:nvSpPr>
            <xdr:cNvPr id="18509" name="Scroll Bar 77" hidden="1">
              <a:extLst>
                <a:ext uri="{63B3BB69-23CF-44E3-9099-C40C66FF867C}">
                  <a14:compatExt spid="_x0000_s18509"/>
                </a:ext>
                <a:ext uri="{FF2B5EF4-FFF2-40B4-BE49-F238E27FC236}">
                  <a16:creationId xmlns:a16="http://schemas.microsoft.com/office/drawing/2014/main" id="{00000000-0008-0000-0300-00004D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132</xdr:row>
          <xdr:rowOff>9525</xdr:rowOff>
        </xdr:from>
        <xdr:to>
          <xdr:col>2</xdr:col>
          <xdr:colOff>0</xdr:colOff>
          <xdr:row>133</xdr:row>
          <xdr:rowOff>0</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300-00004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136</xdr:row>
          <xdr:rowOff>9525</xdr:rowOff>
        </xdr:from>
        <xdr:to>
          <xdr:col>2</xdr:col>
          <xdr:colOff>0</xdr:colOff>
          <xdr:row>137</xdr:row>
          <xdr:rowOff>0</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300-00004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140</xdr:row>
          <xdr:rowOff>9525</xdr:rowOff>
        </xdr:from>
        <xdr:to>
          <xdr:col>2</xdr:col>
          <xdr:colOff>0</xdr:colOff>
          <xdr:row>141</xdr:row>
          <xdr:rowOff>0</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300-00005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171450</xdr:rowOff>
        </xdr:from>
        <xdr:to>
          <xdr:col>4</xdr:col>
          <xdr:colOff>5953125</xdr:colOff>
          <xdr:row>4</xdr:row>
          <xdr:rowOff>466725</xdr:rowOff>
        </xdr:to>
        <xdr:sp macro="" textlink="">
          <xdr:nvSpPr>
            <xdr:cNvPr id="28673" name="Scroll Bar 1" hidden="1">
              <a:extLst>
                <a:ext uri="{63B3BB69-23CF-44E3-9099-C40C66FF867C}">
                  <a14:compatExt spid="_x0000_s28673"/>
                </a:ext>
                <a:ext uri="{FF2B5EF4-FFF2-40B4-BE49-F238E27FC236}">
                  <a16:creationId xmlns:a16="http://schemas.microsoft.com/office/drawing/2014/main" id="{00000000-0008-0000-0400-000001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161925</xdr:rowOff>
        </xdr:from>
        <xdr:to>
          <xdr:col>4</xdr:col>
          <xdr:colOff>5953125</xdr:colOff>
          <xdr:row>8</xdr:row>
          <xdr:rowOff>457200</xdr:rowOff>
        </xdr:to>
        <xdr:sp macro="" textlink="">
          <xdr:nvSpPr>
            <xdr:cNvPr id="28674" name="Scroll Bar 2" hidden="1">
              <a:extLst>
                <a:ext uri="{63B3BB69-23CF-44E3-9099-C40C66FF867C}">
                  <a14:compatExt spid="_x0000_s28674"/>
                </a:ext>
                <a:ext uri="{FF2B5EF4-FFF2-40B4-BE49-F238E27FC236}">
                  <a16:creationId xmlns:a16="http://schemas.microsoft.com/office/drawing/2014/main" id="{00000000-0008-0000-0400-000002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161925</xdr:rowOff>
        </xdr:from>
        <xdr:to>
          <xdr:col>4</xdr:col>
          <xdr:colOff>5953125</xdr:colOff>
          <xdr:row>12</xdr:row>
          <xdr:rowOff>457200</xdr:rowOff>
        </xdr:to>
        <xdr:sp macro="" textlink="">
          <xdr:nvSpPr>
            <xdr:cNvPr id="28675" name="Scroll Bar 3" hidden="1">
              <a:extLst>
                <a:ext uri="{63B3BB69-23CF-44E3-9099-C40C66FF867C}">
                  <a14:compatExt spid="_x0000_s28675"/>
                </a:ext>
                <a:ext uri="{FF2B5EF4-FFF2-40B4-BE49-F238E27FC236}">
                  <a16:creationId xmlns:a16="http://schemas.microsoft.com/office/drawing/2014/main" id="{00000000-0008-0000-0400-000003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161925</xdr:rowOff>
        </xdr:from>
        <xdr:to>
          <xdr:col>4</xdr:col>
          <xdr:colOff>5953125</xdr:colOff>
          <xdr:row>16</xdr:row>
          <xdr:rowOff>457200</xdr:rowOff>
        </xdr:to>
        <xdr:sp macro="" textlink="">
          <xdr:nvSpPr>
            <xdr:cNvPr id="28676" name="Scroll Bar 4" hidden="1">
              <a:extLst>
                <a:ext uri="{63B3BB69-23CF-44E3-9099-C40C66FF867C}">
                  <a14:compatExt spid="_x0000_s28676"/>
                </a:ext>
                <a:ext uri="{FF2B5EF4-FFF2-40B4-BE49-F238E27FC236}">
                  <a16:creationId xmlns:a16="http://schemas.microsoft.com/office/drawing/2014/main" id="{00000000-0008-0000-0400-000004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161925</xdr:rowOff>
        </xdr:from>
        <xdr:to>
          <xdr:col>4</xdr:col>
          <xdr:colOff>5953125</xdr:colOff>
          <xdr:row>20</xdr:row>
          <xdr:rowOff>457200</xdr:rowOff>
        </xdr:to>
        <xdr:sp macro="" textlink="">
          <xdr:nvSpPr>
            <xdr:cNvPr id="28677" name="Scroll Bar 5" hidden="1">
              <a:extLst>
                <a:ext uri="{63B3BB69-23CF-44E3-9099-C40C66FF867C}">
                  <a14:compatExt spid="_x0000_s28677"/>
                </a:ext>
                <a:ext uri="{FF2B5EF4-FFF2-40B4-BE49-F238E27FC236}">
                  <a16:creationId xmlns:a16="http://schemas.microsoft.com/office/drawing/2014/main" id="{00000000-0008-0000-0400-000005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9525</xdr:rowOff>
        </xdr:from>
        <xdr:to>
          <xdr:col>2</xdr:col>
          <xdr:colOff>0</xdr:colOff>
          <xdr:row>5</xdr:row>
          <xdr:rowOff>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4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9525</xdr:rowOff>
        </xdr:from>
        <xdr:to>
          <xdr:col>2</xdr:col>
          <xdr:colOff>0</xdr:colOff>
          <xdr:row>9</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4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9525</xdr:rowOff>
        </xdr:from>
        <xdr:to>
          <xdr:col>2</xdr:col>
          <xdr:colOff>0</xdr:colOff>
          <xdr:row>13</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4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9525</xdr:rowOff>
        </xdr:from>
        <xdr:to>
          <xdr:col>2</xdr:col>
          <xdr:colOff>0</xdr:colOff>
          <xdr:row>17</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4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9525</xdr:rowOff>
        </xdr:from>
        <xdr:to>
          <xdr:col>2</xdr:col>
          <xdr:colOff>0</xdr:colOff>
          <xdr:row>21</xdr:row>
          <xdr:rowOff>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4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9525</xdr:rowOff>
        </xdr:from>
        <xdr:to>
          <xdr:col>2</xdr:col>
          <xdr:colOff>0</xdr:colOff>
          <xdr:row>25</xdr:row>
          <xdr:rowOff>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4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xdr:row>
          <xdr:rowOff>9525</xdr:rowOff>
        </xdr:from>
        <xdr:to>
          <xdr:col>2</xdr:col>
          <xdr:colOff>0</xdr:colOff>
          <xdr:row>33</xdr:row>
          <xdr:rowOff>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4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9525</xdr:rowOff>
        </xdr:from>
        <xdr:to>
          <xdr:col>2</xdr:col>
          <xdr:colOff>0</xdr:colOff>
          <xdr:row>37</xdr:row>
          <xdr:rowOff>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4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40</xdr:row>
          <xdr:rowOff>9525</xdr:rowOff>
        </xdr:from>
        <xdr:to>
          <xdr:col>2</xdr:col>
          <xdr:colOff>0</xdr:colOff>
          <xdr:row>41</xdr:row>
          <xdr:rowOff>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4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44</xdr:row>
          <xdr:rowOff>9525</xdr:rowOff>
        </xdr:from>
        <xdr:to>
          <xdr:col>2</xdr:col>
          <xdr:colOff>0</xdr:colOff>
          <xdr:row>45</xdr:row>
          <xdr:rowOff>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4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48</xdr:row>
          <xdr:rowOff>9525</xdr:rowOff>
        </xdr:from>
        <xdr:to>
          <xdr:col>2</xdr:col>
          <xdr:colOff>0</xdr:colOff>
          <xdr:row>49</xdr:row>
          <xdr:rowOff>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4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161925</xdr:rowOff>
        </xdr:from>
        <xdr:to>
          <xdr:col>4</xdr:col>
          <xdr:colOff>5953125</xdr:colOff>
          <xdr:row>24</xdr:row>
          <xdr:rowOff>457200</xdr:rowOff>
        </xdr:to>
        <xdr:sp macro="" textlink="">
          <xdr:nvSpPr>
            <xdr:cNvPr id="28693" name="Scroll Bar 21" hidden="1">
              <a:extLst>
                <a:ext uri="{63B3BB69-23CF-44E3-9099-C40C66FF867C}">
                  <a14:compatExt spid="_x0000_s28693"/>
                </a:ext>
                <a:ext uri="{FF2B5EF4-FFF2-40B4-BE49-F238E27FC236}">
                  <a16:creationId xmlns:a16="http://schemas.microsoft.com/office/drawing/2014/main" id="{00000000-0008-0000-0400-000015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32</xdr:row>
          <xdr:rowOff>161925</xdr:rowOff>
        </xdr:from>
        <xdr:to>
          <xdr:col>4</xdr:col>
          <xdr:colOff>5953125</xdr:colOff>
          <xdr:row>32</xdr:row>
          <xdr:rowOff>457200</xdr:rowOff>
        </xdr:to>
        <xdr:sp macro="" textlink="">
          <xdr:nvSpPr>
            <xdr:cNvPr id="28694" name="Scroll Bar 22" hidden="1">
              <a:extLst>
                <a:ext uri="{63B3BB69-23CF-44E3-9099-C40C66FF867C}">
                  <a14:compatExt spid="_x0000_s28694"/>
                </a:ext>
                <a:ext uri="{FF2B5EF4-FFF2-40B4-BE49-F238E27FC236}">
                  <a16:creationId xmlns:a16="http://schemas.microsoft.com/office/drawing/2014/main" id="{00000000-0008-0000-0400-000016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161925</xdr:rowOff>
        </xdr:from>
        <xdr:to>
          <xdr:col>4</xdr:col>
          <xdr:colOff>5953125</xdr:colOff>
          <xdr:row>36</xdr:row>
          <xdr:rowOff>457200</xdr:rowOff>
        </xdr:to>
        <xdr:sp macro="" textlink="">
          <xdr:nvSpPr>
            <xdr:cNvPr id="28695" name="Scroll Bar 23" hidden="1">
              <a:extLst>
                <a:ext uri="{63B3BB69-23CF-44E3-9099-C40C66FF867C}">
                  <a14:compatExt spid="_x0000_s28695"/>
                </a:ext>
                <a:ext uri="{FF2B5EF4-FFF2-40B4-BE49-F238E27FC236}">
                  <a16:creationId xmlns:a16="http://schemas.microsoft.com/office/drawing/2014/main" id="{00000000-0008-0000-0400-000017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40</xdr:row>
          <xdr:rowOff>161925</xdr:rowOff>
        </xdr:from>
        <xdr:to>
          <xdr:col>4</xdr:col>
          <xdr:colOff>5953125</xdr:colOff>
          <xdr:row>40</xdr:row>
          <xdr:rowOff>457200</xdr:rowOff>
        </xdr:to>
        <xdr:sp macro="" textlink="">
          <xdr:nvSpPr>
            <xdr:cNvPr id="28696" name="Scroll Bar 24" hidden="1">
              <a:extLst>
                <a:ext uri="{63B3BB69-23CF-44E3-9099-C40C66FF867C}">
                  <a14:compatExt spid="_x0000_s28696"/>
                </a:ext>
                <a:ext uri="{FF2B5EF4-FFF2-40B4-BE49-F238E27FC236}">
                  <a16:creationId xmlns:a16="http://schemas.microsoft.com/office/drawing/2014/main" id="{00000000-0008-0000-0400-000018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44</xdr:row>
          <xdr:rowOff>161925</xdr:rowOff>
        </xdr:from>
        <xdr:to>
          <xdr:col>4</xdr:col>
          <xdr:colOff>5953125</xdr:colOff>
          <xdr:row>44</xdr:row>
          <xdr:rowOff>457200</xdr:rowOff>
        </xdr:to>
        <xdr:sp macro="" textlink="">
          <xdr:nvSpPr>
            <xdr:cNvPr id="28697" name="Scroll Bar 25" hidden="1">
              <a:extLst>
                <a:ext uri="{63B3BB69-23CF-44E3-9099-C40C66FF867C}">
                  <a14:compatExt spid="_x0000_s28697"/>
                </a:ext>
                <a:ext uri="{FF2B5EF4-FFF2-40B4-BE49-F238E27FC236}">
                  <a16:creationId xmlns:a16="http://schemas.microsoft.com/office/drawing/2014/main" id="{00000000-0008-0000-0400-000019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161925</xdr:rowOff>
        </xdr:from>
        <xdr:to>
          <xdr:col>4</xdr:col>
          <xdr:colOff>5953125</xdr:colOff>
          <xdr:row>48</xdr:row>
          <xdr:rowOff>457200</xdr:rowOff>
        </xdr:to>
        <xdr:sp macro="" textlink="">
          <xdr:nvSpPr>
            <xdr:cNvPr id="28698" name="Scroll Bar 26" hidden="1">
              <a:extLst>
                <a:ext uri="{63B3BB69-23CF-44E3-9099-C40C66FF867C}">
                  <a14:compatExt spid="_x0000_s28698"/>
                </a:ext>
                <a:ext uri="{FF2B5EF4-FFF2-40B4-BE49-F238E27FC236}">
                  <a16:creationId xmlns:a16="http://schemas.microsoft.com/office/drawing/2014/main" id="{00000000-0008-0000-0400-00001A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9525</xdr:rowOff>
        </xdr:from>
        <xdr:to>
          <xdr:col>2</xdr:col>
          <xdr:colOff>0</xdr:colOff>
          <xdr:row>53</xdr:row>
          <xdr:rowOff>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4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52</xdr:row>
          <xdr:rowOff>161925</xdr:rowOff>
        </xdr:from>
        <xdr:to>
          <xdr:col>4</xdr:col>
          <xdr:colOff>5953125</xdr:colOff>
          <xdr:row>52</xdr:row>
          <xdr:rowOff>457200</xdr:rowOff>
        </xdr:to>
        <xdr:sp macro="" textlink="">
          <xdr:nvSpPr>
            <xdr:cNvPr id="28700" name="Scroll Bar 28" hidden="1">
              <a:extLst>
                <a:ext uri="{63B3BB69-23CF-44E3-9099-C40C66FF867C}">
                  <a14:compatExt spid="_x0000_s28700"/>
                </a:ext>
                <a:ext uri="{FF2B5EF4-FFF2-40B4-BE49-F238E27FC236}">
                  <a16:creationId xmlns:a16="http://schemas.microsoft.com/office/drawing/2014/main" id="{00000000-0008-0000-0400-00001C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9525</xdr:rowOff>
        </xdr:from>
        <xdr:to>
          <xdr:col>2</xdr:col>
          <xdr:colOff>0</xdr:colOff>
          <xdr:row>57</xdr:row>
          <xdr:rowOff>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4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56</xdr:row>
          <xdr:rowOff>161925</xdr:rowOff>
        </xdr:from>
        <xdr:to>
          <xdr:col>4</xdr:col>
          <xdr:colOff>5953125</xdr:colOff>
          <xdr:row>56</xdr:row>
          <xdr:rowOff>457200</xdr:rowOff>
        </xdr:to>
        <xdr:sp macro="" textlink="">
          <xdr:nvSpPr>
            <xdr:cNvPr id="28702" name="Scroll Bar 30" hidden="1">
              <a:extLst>
                <a:ext uri="{63B3BB69-23CF-44E3-9099-C40C66FF867C}">
                  <a14:compatExt spid="_x0000_s28702"/>
                </a:ext>
                <a:ext uri="{FF2B5EF4-FFF2-40B4-BE49-F238E27FC236}">
                  <a16:creationId xmlns:a16="http://schemas.microsoft.com/office/drawing/2014/main" id="{00000000-0008-0000-0400-00001E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171450</xdr:rowOff>
        </xdr:from>
        <xdr:to>
          <xdr:col>4</xdr:col>
          <xdr:colOff>5953125</xdr:colOff>
          <xdr:row>4</xdr:row>
          <xdr:rowOff>466725</xdr:rowOff>
        </xdr:to>
        <xdr:sp macro="" textlink="">
          <xdr:nvSpPr>
            <xdr:cNvPr id="29697" name="Scroll Bar 1" hidden="1">
              <a:extLst>
                <a:ext uri="{63B3BB69-23CF-44E3-9099-C40C66FF867C}">
                  <a14:compatExt spid="_x0000_s29697"/>
                </a:ext>
                <a:ext uri="{FF2B5EF4-FFF2-40B4-BE49-F238E27FC236}">
                  <a16:creationId xmlns:a16="http://schemas.microsoft.com/office/drawing/2014/main" id="{00000000-0008-0000-0500-000001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161925</xdr:rowOff>
        </xdr:from>
        <xdr:to>
          <xdr:col>4</xdr:col>
          <xdr:colOff>5953125</xdr:colOff>
          <xdr:row>8</xdr:row>
          <xdr:rowOff>457200</xdr:rowOff>
        </xdr:to>
        <xdr:sp macro="" textlink="">
          <xdr:nvSpPr>
            <xdr:cNvPr id="29698" name="Scroll Bar 2" hidden="1">
              <a:extLst>
                <a:ext uri="{63B3BB69-23CF-44E3-9099-C40C66FF867C}">
                  <a14:compatExt spid="_x0000_s29698"/>
                </a:ext>
                <a:ext uri="{FF2B5EF4-FFF2-40B4-BE49-F238E27FC236}">
                  <a16:creationId xmlns:a16="http://schemas.microsoft.com/office/drawing/2014/main" id="{00000000-0008-0000-0500-000002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161925</xdr:rowOff>
        </xdr:from>
        <xdr:to>
          <xdr:col>4</xdr:col>
          <xdr:colOff>5953125</xdr:colOff>
          <xdr:row>12</xdr:row>
          <xdr:rowOff>457200</xdr:rowOff>
        </xdr:to>
        <xdr:sp macro="" textlink="">
          <xdr:nvSpPr>
            <xdr:cNvPr id="29699" name="Scroll Bar 3" hidden="1">
              <a:extLst>
                <a:ext uri="{63B3BB69-23CF-44E3-9099-C40C66FF867C}">
                  <a14:compatExt spid="_x0000_s29699"/>
                </a:ext>
                <a:ext uri="{FF2B5EF4-FFF2-40B4-BE49-F238E27FC236}">
                  <a16:creationId xmlns:a16="http://schemas.microsoft.com/office/drawing/2014/main" id="{00000000-0008-0000-0500-000003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161925</xdr:rowOff>
        </xdr:from>
        <xdr:to>
          <xdr:col>4</xdr:col>
          <xdr:colOff>5953125</xdr:colOff>
          <xdr:row>16</xdr:row>
          <xdr:rowOff>457200</xdr:rowOff>
        </xdr:to>
        <xdr:sp macro="" textlink="">
          <xdr:nvSpPr>
            <xdr:cNvPr id="29700" name="Scroll Bar 4" hidden="1">
              <a:extLst>
                <a:ext uri="{63B3BB69-23CF-44E3-9099-C40C66FF867C}">
                  <a14:compatExt spid="_x0000_s29700"/>
                </a:ext>
                <a:ext uri="{FF2B5EF4-FFF2-40B4-BE49-F238E27FC236}">
                  <a16:creationId xmlns:a16="http://schemas.microsoft.com/office/drawing/2014/main" id="{00000000-0008-0000-0500-000004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161925</xdr:rowOff>
        </xdr:from>
        <xdr:to>
          <xdr:col>4</xdr:col>
          <xdr:colOff>5953125</xdr:colOff>
          <xdr:row>24</xdr:row>
          <xdr:rowOff>457200</xdr:rowOff>
        </xdr:to>
        <xdr:sp macro="" textlink="">
          <xdr:nvSpPr>
            <xdr:cNvPr id="29701" name="Scroll Bar 5" hidden="1">
              <a:extLst>
                <a:ext uri="{63B3BB69-23CF-44E3-9099-C40C66FF867C}">
                  <a14:compatExt spid="_x0000_s29701"/>
                </a:ext>
                <a:ext uri="{FF2B5EF4-FFF2-40B4-BE49-F238E27FC236}">
                  <a16:creationId xmlns:a16="http://schemas.microsoft.com/office/drawing/2014/main" id="{00000000-0008-0000-0500-000005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9525</xdr:rowOff>
        </xdr:from>
        <xdr:to>
          <xdr:col>2</xdr:col>
          <xdr:colOff>0</xdr:colOff>
          <xdr:row>5</xdr:row>
          <xdr:rowOff>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5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9525</xdr:rowOff>
        </xdr:from>
        <xdr:to>
          <xdr:col>2</xdr:col>
          <xdr:colOff>0</xdr:colOff>
          <xdr:row>9</xdr:row>
          <xdr:rowOff>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5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9525</xdr:rowOff>
        </xdr:from>
        <xdr:to>
          <xdr:col>2</xdr:col>
          <xdr:colOff>0</xdr:colOff>
          <xdr:row>13</xdr:row>
          <xdr:rowOff>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5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9525</xdr:rowOff>
        </xdr:from>
        <xdr:to>
          <xdr:col>2</xdr:col>
          <xdr:colOff>0</xdr:colOff>
          <xdr:row>17</xdr:row>
          <xdr:rowOff>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5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9525</xdr:rowOff>
        </xdr:from>
        <xdr:to>
          <xdr:col>2</xdr:col>
          <xdr:colOff>0</xdr:colOff>
          <xdr:row>25</xdr:row>
          <xdr:rowOff>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5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9525</xdr:rowOff>
        </xdr:from>
        <xdr:to>
          <xdr:col>2</xdr:col>
          <xdr:colOff>0</xdr:colOff>
          <xdr:row>29</xdr:row>
          <xdr:rowOff>0</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5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xdr:row>
          <xdr:rowOff>9525</xdr:rowOff>
        </xdr:from>
        <xdr:to>
          <xdr:col>2</xdr:col>
          <xdr:colOff>0</xdr:colOff>
          <xdr:row>33</xdr:row>
          <xdr:rowOff>0</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5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40</xdr:row>
          <xdr:rowOff>9525</xdr:rowOff>
        </xdr:from>
        <xdr:to>
          <xdr:col>2</xdr:col>
          <xdr:colOff>0</xdr:colOff>
          <xdr:row>41</xdr:row>
          <xdr:rowOff>0</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5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44</xdr:row>
          <xdr:rowOff>9525</xdr:rowOff>
        </xdr:from>
        <xdr:to>
          <xdr:col>2</xdr:col>
          <xdr:colOff>0</xdr:colOff>
          <xdr:row>45</xdr:row>
          <xdr:rowOff>0</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5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48</xdr:row>
          <xdr:rowOff>9525</xdr:rowOff>
        </xdr:from>
        <xdr:to>
          <xdr:col>2</xdr:col>
          <xdr:colOff>0</xdr:colOff>
          <xdr:row>49</xdr:row>
          <xdr:rowOff>0</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5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9525</xdr:rowOff>
        </xdr:from>
        <xdr:to>
          <xdr:col>2</xdr:col>
          <xdr:colOff>0</xdr:colOff>
          <xdr:row>53</xdr:row>
          <xdr:rowOff>0</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5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161925</xdr:rowOff>
        </xdr:from>
        <xdr:to>
          <xdr:col>4</xdr:col>
          <xdr:colOff>5953125</xdr:colOff>
          <xdr:row>28</xdr:row>
          <xdr:rowOff>457200</xdr:rowOff>
        </xdr:to>
        <xdr:sp macro="" textlink="">
          <xdr:nvSpPr>
            <xdr:cNvPr id="29717" name="Scroll Bar 21" hidden="1">
              <a:extLst>
                <a:ext uri="{63B3BB69-23CF-44E3-9099-C40C66FF867C}">
                  <a14:compatExt spid="_x0000_s29717"/>
                </a:ext>
                <a:ext uri="{FF2B5EF4-FFF2-40B4-BE49-F238E27FC236}">
                  <a16:creationId xmlns:a16="http://schemas.microsoft.com/office/drawing/2014/main" id="{00000000-0008-0000-0500-000015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32</xdr:row>
          <xdr:rowOff>161925</xdr:rowOff>
        </xdr:from>
        <xdr:to>
          <xdr:col>4</xdr:col>
          <xdr:colOff>5953125</xdr:colOff>
          <xdr:row>32</xdr:row>
          <xdr:rowOff>457200</xdr:rowOff>
        </xdr:to>
        <xdr:sp macro="" textlink="">
          <xdr:nvSpPr>
            <xdr:cNvPr id="29718" name="Scroll Bar 22" hidden="1">
              <a:extLst>
                <a:ext uri="{63B3BB69-23CF-44E3-9099-C40C66FF867C}">
                  <a14:compatExt spid="_x0000_s29718"/>
                </a:ext>
                <a:ext uri="{FF2B5EF4-FFF2-40B4-BE49-F238E27FC236}">
                  <a16:creationId xmlns:a16="http://schemas.microsoft.com/office/drawing/2014/main" id="{00000000-0008-0000-0500-000016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40</xdr:row>
          <xdr:rowOff>161925</xdr:rowOff>
        </xdr:from>
        <xdr:to>
          <xdr:col>4</xdr:col>
          <xdr:colOff>5953125</xdr:colOff>
          <xdr:row>40</xdr:row>
          <xdr:rowOff>457200</xdr:rowOff>
        </xdr:to>
        <xdr:sp macro="" textlink="">
          <xdr:nvSpPr>
            <xdr:cNvPr id="29719" name="Scroll Bar 23" hidden="1">
              <a:extLst>
                <a:ext uri="{63B3BB69-23CF-44E3-9099-C40C66FF867C}">
                  <a14:compatExt spid="_x0000_s29719"/>
                </a:ext>
                <a:ext uri="{FF2B5EF4-FFF2-40B4-BE49-F238E27FC236}">
                  <a16:creationId xmlns:a16="http://schemas.microsoft.com/office/drawing/2014/main" id="{00000000-0008-0000-0500-000017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44</xdr:row>
          <xdr:rowOff>161925</xdr:rowOff>
        </xdr:from>
        <xdr:to>
          <xdr:col>4</xdr:col>
          <xdr:colOff>5953125</xdr:colOff>
          <xdr:row>44</xdr:row>
          <xdr:rowOff>457200</xdr:rowOff>
        </xdr:to>
        <xdr:sp macro="" textlink="">
          <xdr:nvSpPr>
            <xdr:cNvPr id="29720" name="Scroll Bar 24" hidden="1">
              <a:extLst>
                <a:ext uri="{63B3BB69-23CF-44E3-9099-C40C66FF867C}">
                  <a14:compatExt spid="_x0000_s29720"/>
                </a:ext>
                <a:ext uri="{FF2B5EF4-FFF2-40B4-BE49-F238E27FC236}">
                  <a16:creationId xmlns:a16="http://schemas.microsoft.com/office/drawing/2014/main" id="{00000000-0008-0000-0500-000018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161925</xdr:rowOff>
        </xdr:from>
        <xdr:to>
          <xdr:col>4</xdr:col>
          <xdr:colOff>5953125</xdr:colOff>
          <xdr:row>48</xdr:row>
          <xdr:rowOff>457200</xdr:rowOff>
        </xdr:to>
        <xdr:sp macro="" textlink="">
          <xdr:nvSpPr>
            <xdr:cNvPr id="29721" name="Scroll Bar 25" hidden="1">
              <a:extLst>
                <a:ext uri="{63B3BB69-23CF-44E3-9099-C40C66FF867C}">
                  <a14:compatExt spid="_x0000_s29721"/>
                </a:ext>
                <a:ext uri="{FF2B5EF4-FFF2-40B4-BE49-F238E27FC236}">
                  <a16:creationId xmlns:a16="http://schemas.microsoft.com/office/drawing/2014/main" id="{00000000-0008-0000-0500-000019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52</xdr:row>
          <xdr:rowOff>161925</xdr:rowOff>
        </xdr:from>
        <xdr:to>
          <xdr:col>4</xdr:col>
          <xdr:colOff>5953125</xdr:colOff>
          <xdr:row>52</xdr:row>
          <xdr:rowOff>457200</xdr:rowOff>
        </xdr:to>
        <xdr:sp macro="" textlink="">
          <xdr:nvSpPr>
            <xdr:cNvPr id="29722" name="Scroll Bar 26" hidden="1">
              <a:extLst>
                <a:ext uri="{63B3BB69-23CF-44E3-9099-C40C66FF867C}">
                  <a14:compatExt spid="_x0000_s29722"/>
                </a:ext>
                <a:ext uri="{FF2B5EF4-FFF2-40B4-BE49-F238E27FC236}">
                  <a16:creationId xmlns:a16="http://schemas.microsoft.com/office/drawing/2014/main" id="{00000000-0008-0000-0500-00001A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9525</xdr:rowOff>
        </xdr:from>
        <xdr:to>
          <xdr:col>2</xdr:col>
          <xdr:colOff>0</xdr:colOff>
          <xdr:row>57</xdr:row>
          <xdr:rowOff>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5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56</xdr:row>
          <xdr:rowOff>161925</xdr:rowOff>
        </xdr:from>
        <xdr:to>
          <xdr:col>4</xdr:col>
          <xdr:colOff>5953125</xdr:colOff>
          <xdr:row>56</xdr:row>
          <xdr:rowOff>457200</xdr:rowOff>
        </xdr:to>
        <xdr:sp macro="" textlink="">
          <xdr:nvSpPr>
            <xdr:cNvPr id="29724" name="Scroll Bar 28" hidden="1">
              <a:extLst>
                <a:ext uri="{63B3BB69-23CF-44E3-9099-C40C66FF867C}">
                  <a14:compatExt spid="_x0000_s29724"/>
                </a:ext>
                <a:ext uri="{FF2B5EF4-FFF2-40B4-BE49-F238E27FC236}">
                  <a16:creationId xmlns:a16="http://schemas.microsoft.com/office/drawing/2014/main" id="{00000000-0008-0000-0500-00001C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60</xdr:row>
          <xdr:rowOff>9525</xdr:rowOff>
        </xdr:from>
        <xdr:to>
          <xdr:col>2</xdr:col>
          <xdr:colOff>0</xdr:colOff>
          <xdr:row>61</xdr:row>
          <xdr:rowOff>0</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0500-00001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60</xdr:row>
          <xdr:rowOff>161925</xdr:rowOff>
        </xdr:from>
        <xdr:to>
          <xdr:col>4</xdr:col>
          <xdr:colOff>5953125</xdr:colOff>
          <xdr:row>60</xdr:row>
          <xdr:rowOff>457200</xdr:rowOff>
        </xdr:to>
        <xdr:sp macro="" textlink="">
          <xdr:nvSpPr>
            <xdr:cNvPr id="29726" name="Scroll Bar 30" hidden="1">
              <a:extLst>
                <a:ext uri="{63B3BB69-23CF-44E3-9099-C40C66FF867C}">
                  <a14:compatExt spid="_x0000_s29726"/>
                </a:ext>
                <a:ext uri="{FF2B5EF4-FFF2-40B4-BE49-F238E27FC236}">
                  <a16:creationId xmlns:a16="http://schemas.microsoft.com/office/drawing/2014/main" id="{00000000-0008-0000-0500-00001E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64</xdr:row>
          <xdr:rowOff>171450</xdr:rowOff>
        </xdr:from>
        <xdr:to>
          <xdr:col>4</xdr:col>
          <xdr:colOff>5953125</xdr:colOff>
          <xdr:row>64</xdr:row>
          <xdr:rowOff>466725</xdr:rowOff>
        </xdr:to>
        <xdr:sp macro="" textlink="">
          <xdr:nvSpPr>
            <xdr:cNvPr id="29727" name="Scroll Bar 31" hidden="1">
              <a:extLst>
                <a:ext uri="{63B3BB69-23CF-44E3-9099-C40C66FF867C}">
                  <a14:compatExt spid="_x0000_s29727"/>
                </a:ext>
                <a:ext uri="{FF2B5EF4-FFF2-40B4-BE49-F238E27FC236}">
                  <a16:creationId xmlns:a16="http://schemas.microsoft.com/office/drawing/2014/main" id="{00000000-0008-0000-0500-00001F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72</xdr:row>
          <xdr:rowOff>161925</xdr:rowOff>
        </xdr:from>
        <xdr:to>
          <xdr:col>4</xdr:col>
          <xdr:colOff>5953125</xdr:colOff>
          <xdr:row>72</xdr:row>
          <xdr:rowOff>457200</xdr:rowOff>
        </xdr:to>
        <xdr:sp macro="" textlink="">
          <xdr:nvSpPr>
            <xdr:cNvPr id="29728" name="Scroll Bar 32" hidden="1">
              <a:extLst>
                <a:ext uri="{63B3BB69-23CF-44E3-9099-C40C66FF867C}">
                  <a14:compatExt spid="_x0000_s29728"/>
                </a:ext>
                <a:ext uri="{FF2B5EF4-FFF2-40B4-BE49-F238E27FC236}">
                  <a16:creationId xmlns:a16="http://schemas.microsoft.com/office/drawing/2014/main" id="{00000000-0008-0000-0500-000020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161925</xdr:rowOff>
        </xdr:from>
        <xdr:to>
          <xdr:col>4</xdr:col>
          <xdr:colOff>5953125</xdr:colOff>
          <xdr:row>76</xdr:row>
          <xdr:rowOff>457200</xdr:rowOff>
        </xdr:to>
        <xdr:sp macro="" textlink="">
          <xdr:nvSpPr>
            <xdr:cNvPr id="29729" name="Scroll Bar 33" hidden="1">
              <a:extLst>
                <a:ext uri="{63B3BB69-23CF-44E3-9099-C40C66FF867C}">
                  <a14:compatExt spid="_x0000_s29729"/>
                </a:ext>
                <a:ext uri="{FF2B5EF4-FFF2-40B4-BE49-F238E27FC236}">
                  <a16:creationId xmlns:a16="http://schemas.microsoft.com/office/drawing/2014/main" id="{00000000-0008-0000-0500-000021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5953125</xdr:colOff>
          <xdr:row>80</xdr:row>
          <xdr:rowOff>457200</xdr:rowOff>
        </xdr:to>
        <xdr:sp macro="" textlink="">
          <xdr:nvSpPr>
            <xdr:cNvPr id="29730" name="Scroll Bar 34" hidden="1">
              <a:extLst>
                <a:ext uri="{63B3BB69-23CF-44E3-9099-C40C66FF867C}">
                  <a14:compatExt spid="_x0000_s29730"/>
                </a:ext>
                <a:ext uri="{FF2B5EF4-FFF2-40B4-BE49-F238E27FC236}">
                  <a16:creationId xmlns:a16="http://schemas.microsoft.com/office/drawing/2014/main" id="{00000000-0008-0000-0500-000022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161925</xdr:rowOff>
        </xdr:from>
        <xdr:to>
          <xdr:col>4</xdr:col>
          <xdr:colOff>5953125</xdr:colOff>
          <xdr:row>84</xdr:row>
          <xdr:rowOff>457200</xdr:rowOff>
        </xdr:to>
        <xdr:sp macro="" textlink="">
          <xdr:nvSpPr>
            <xdr:cNvPr id="29731" name="Scroll Bar 35" hidden="1">
              <a:extLst>
                <a:ext uri="{63B3BB69-23CF-44E3-9099-C40C66FF867C}">
                  <a14:compatExt spid="_x0000_s29731"/>
                </a:ext>
                <a:ext uri="{FF2B5EF4-FFF2-40B4-BE49-F238E27FC236}">
                  <a16:creationId xmlns:a16="http://schemas.microsoft.com/office/drawing/2014/main" id="{00000000-0008-0000-0500-000023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64</xdr:row>
          <xdr:rowOff>9525</xdr:rowOff>
        </xdr:from>
        <xdr:to>
          <xdr:col>2</xdr:col>
          <xdr:colOff>0</xdr:colOff>
          <xdr:row>65</xdr:row>
          <xdr:rowOff>0</xdr:rowOff>
        </xdr:to>
        <xdr:sp macro="" textlink="">
          <xdr:nvSpPr>
            <xdr:cNvPr id="29732" name="Check Box 36" hidden="1">
              <a:extLst>
                <a:ext uri="{63B3BB69-23CF-44E3-9099-C40C66FF867C}">
                  <a14:compatExt spid="_x0000_s29732"/>
                </a:ext>
                <a:ext uri="{FF2B5EF4-FFF2-40B4-BE49-F238E27FC236}">
                  <a16:creationId xmlns:a16="http://schemas.microsoft.com/office/drawing/2014/main" id="{00000000-0008-0000-0500-00002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72</xdr:row>
          <xdr:rowOff>9525</xdr:rowOff>
        </xdr:from>
        <xdr:to>
          <xdr:col>2</xdr:col>
          <xdr:colOff>0</xdr:colOff>
          <xdr:row>73</xdr:row>
          <xdr:rowOff>0</xdr:rowOff>
        </xdr:to>
        <xdr:sp macro="" textlink="">
          <xdr:nvSpPr>
            <xdr:cNvPr id="29737" name="Check Box 41" hidden="1">
              <a:extLst>
                <a:ext uri="{63B3BB69-23CF-44E3-9099-C40C66FF867C}">
                  <a14:compatExt spid="_x0000_s29737"/>
                </a:ext>
                <a:ext uri="{FF2B5EF4-FFF2-40B4-BE49-F238E27FC236}">
                  <a16:creationId xmlns:a16="http://schemas.microsoft.com/office/drawing/2014/main" id="{00000000-0008-0000-0500-00002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76</xdr:row>
          <xdr:rowOff>9525</xdr:rowOff>
        </xdr:from>
        <xdr:to>
          <xdr:col>2</xdr:col>
          <xdr:colOff>0</xdr:colOff>
          <xdr:row>77</xdr:row>
          <xdr:rowOff>0</xdr:rowOff>
        </xdr:to>
        <xdr:sp macro="" textlink="">
          <xdr:nvSpPr>
            <xdr:cNvPr id="29738" name="Check Box 42" hidden="1">
              <a:extLst>
                <a:ext uri="{63B3BB69-23CF-44E3-9099-C40C66FF867C}">
                  <a14:compatExt spid="_x0000_s29738"/>
                </a:ext>
                <a:ext uri="{FF2B5EF4-FFF2-40B4-BE49-F238E27FC236}">
                  <a16:creationId xmlns:a16="http://schemas.microsoft.com/office/drawing/2014/main" id="{00000000-0008-0000-0500-00002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80</xdr:row>
          <xdr:rowOff>9525</xdr:rowOff>
        </xdr:from>
        <xdr:to>
          <xdr:col>2</xdr:col>
          <xdr:colOff>0</xdr:colOff>
          <xdr:row>81</xdr:row>
          <xdr:rowOff>0</xdr:rowOff>
        </xdr:to>
        <xdr:sp macro="" textlink="">
          <xdr:nvSpPr>
            <xdr:cNvPr id="29739" name="Check Box 43" hidden="1">
              <a:extLst>
                <a:ext uri="{63B3BB69-23CF-44E3-9099-C40C66FF867C}">
                  <a14:compatExt spid="_x0000_s29739"/>
                </a:ext>
                <a:ext uri="{FF2B5EF4-FFF2-40B4-BE49-F238E27FC236}">
                  <a16:creationId xmlns:a16="http://schemas.microsoft.com/office/drawing/2014/main" id="{00000000-0008-0000-0500-00002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84</xdr:row>
          <xdr:rowOff>9525</xdr:rowOff>
        </xdr:from>
        <xdr:to>
          <xdr:col>2</xdr:col>
          <xdr:colOff>0</xdr:colOff>
          <xdr:row>85</xdr:row>
          <xdr:rowOff>0</xdr:rowOff>
        </xdr:to>
        <xdr:sp macro="" textlink="">
          <xdr:nvSpPr>
            <xdr:cNvPr id="29740" name="Check Box 44" hidden="1">
              <a:extLst>
                <a:ext uri="{63B3BB69-23CF-44E3-9099-C40C66FF867C}">
                  <a14:compatExt spid="_x0000_s29740"/>
                </a:ext>
                <a:ext uri="{FF2B5EF4-FFF2-40B4-BE49-F238E27FC236}">
                  <a16:creationId xmlns:a16="http://schemas.microsoft.com/office/drawing/2014/main" id="{00000000-0008-0000-0500-00002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171450</xdr:rowOff>
        </xdr:from>
        <xdr:to>
          <xdr:col>4</xdr:col>
          <xdr:colOff>5953125</xdr:colOff>
          <xdr:row>88</xdr:row>
          <xdr:rowOff>466725</xdr:rowOff>
        </xdr:to>
        <xdr:sp macro="" textlink="">
          <xdr:nvSpPr>
            <xdr:cNvPr id="29741" name="Scroll Bar 45" hidden="1">
              <a:extLst>
                <a:ext uri="{63B3BB69-23CF-44E3-9099-C40C66FF867C}">
                  <a14:compatExt spid="_x0000_s29741"/>
                </a:ext>
                <a:ext uri="{FF2B5EF4-FFF2-40B4-BE49-F238E27FC236}">
                  <a16:creationId xmlns:a16="http://schemas.microsoft.com/office/drawing/2014/main" id="{00000000-0008-0000-0500-00002D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88</xdr:row>
          <xdr:rowOff>9525</xdr:rowOff>
        </xdr:from>
        <xdr:to>
          <xdr:col>2</xdr:col>
          <xdr:colOff>0</xdr:colOff>
          <xdr:row>89</xdr:row>
          <xdr:rowOff>0</xdr:rowOff>
        </xdr:to>
        <xdr:sp macro="" textlink="">
          <xdr:nvSpPr>
            <xdr:cNvPr id="29746" name="Check Box 50" hidden="1">
              <a:extLst>
                <a:ext uri="{63B3BB69-23CF-44E3-9099-C40C66FF867C}">
                  <a14:compatExt spid="_x0000_s29746"/>
                </a:ext>
                <a:ext uri="{FF2B5EF4-FFF2-40B4-BE49-F238E27FC236}">
                  <a16:creationId xmlns:a16="http://schemas.microsoft.com/office/drawing/2014/main" id="{00000000-0008-0000-0500-00003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not applicable</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712800</xdr:colOff>
      <xdr:row>56</xdr:row>
      <xdr:rowOff>36750</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550875</xdr:colOff>
      <xdr:row>56</xdr:row>
      <xdr:rowOff>132000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name="ExterneDaten_24" refreshOnLoad="1" adjustColumnWidth="0" connectionId="1" autoFormatId="16" applyNumberFormats="0" applyBorderFormats="0" applyFontFormats="0" applyPatternFormats="0" applyAlignmentFormats="0" applyWidthHeightFormats="0">
  <queryTableRefresh preserveSortFilterLayout="0" nextId="7" unboundColumnsRight="1">
    <queryTableFields count="6">
      <queryTableField id="1" name="Standard" tableColumnId="55"/>
      <queryTableField id="2" name="Substandard" tableColumnId="56"/>
      <queryTableField id="3" name="Statement" tableColumnId="57"/>
      <queryTableField id="4" name="Measurable element statement" tableColumnId="58"/>
      <queryTableField id="5" name="value" tableColumnId="59"/>
      <queryTableField id="6" dataBound="0" tableColumnId="60"/>
    </queryTableFields>
  </queryTableRefresh>
</queryTable>
</file>

<file path=xl/queryTables/queryTable10.xml><?xml version="1.0" encoding="utf-8"?>
<queryTable xmlns="http://schemas.openxmlformats.org/spreadsheetml/2006/main" name="ExterneDaten_9" refreshOnLoad="1" connectionId="13"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11.xml><?xml version="1.0" encoding="utf-8"?>
<queryTable xmlns="http://schemas.openxmlformats.org/spreadsheetml/2006/main" name="ExterneDaten_10" refreshOnLoad="1" connectionId="14"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12.xml><?xml version="1.0" encoding="utf-8"?>
<queryTable xmlns="http://schemas.openxmlformats.org/spreadsheetml/2006/main" name="ExterneDaten_11" refreshOnLoad="1" connectionId="15"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13.xml><?xml version="1.0" encoding="utf-8"?>
<queryTable xmlns="http://schemas.openxmlformats.org/spreadsheetml/2006/main" name="ExterneDaten_12" refreshOnLoad="1" connectionId="16"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14.xml><?xml version="1.0" encoding="utf-8"?>
<queryTable xmlns="http://schemas.openxmlformats.org/spreadsheetml/2006/main" name="ExterneDaten_13" refreshOnLoad="1" connectionId="18"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15.xml><?xml version="1.0" encoding="utf-8"?>
<queryTable xmlns="http://schemas.openxmlformats.org/spreadsheetml/2006/main" name="ExterneDaten_14" refreshOnLoad="1" connectionId="19"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16.xml><?xml version="1.0" encoding="utf-8"?>
<queryTable xmlns="http://schemas.openxmlformats.org/spreadsheetml/2006/main" name="ExterneDaten_15" refreshOnLoad="1" connectionId="21"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17.xml><?xml version="1.0" encoding="utf-8"?>
<queryTable xmlns="http://schemas.openxmlformats.org/spreadsheetml/2006/main" name="ExterneDaten_16" refreshOnLoad="1" connectionId="22"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18.xml><?xml version="1.0" encoding="utf-8"?>
<queryTable xmlns="http://schemas.openxmlformats.org/spreadsheetml/2006/main" name="ExterneDaten_17" refreshOnLoad="1" connectionId="23"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19.xml><?xml version="1.0" encoding="utf-8"?>
<queryTable xmlns="http://schemas.openxmlformats.org/spreadsheetml/2006/main" name="ExterneDaten_18" refreshOnLoad="1" connectionId="24"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2.xml><?xml version="1.0" encoding="utf-8"?>
<queryTable xmlns="http://schemas.openxmlformats.org/spreadsheetml/2006/main" name="ExterneDaten_1" refreshOnLoad="1" connectionId="3"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20.xml><?xml version="1.0" encoding="utf-8"?>
<queryTable xmlns="http://schemas.openxmlformats.org/spreadsheetml/2006/main" name="ExterneDaten_19" refreshOnLoad="1" connectionId="2"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21.xml><?xml version="1.0" encoding="utf-8"?>
<queryTable xmlns="http://schemas.openxmlformats.org/spreadsheetml/2006/main" name="ExterneDaten_20" refreshOnLoad="1" connectionId="6"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22.xml><?xml version="1.0" encoding="utf-8"?>
<queryTable xmlns="http://schemas.openxmlformats.org/spreadsheetml/2006/main" name="ExterneDaten_21" refreshOnLoad="1" connectionId="1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23.xml><?xml version="1.0" encoding="utf-8"?>
<queryTable xmlns="http://schemas.openxmlformats.org/spreadsheetml/2006/main" name="ExterneDaten_22" refreshOnLoad="1" connectionId="17"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24.xml><?xml version="1.0" encoding="utf-8"?>
<queryTable xmlns="http://schemas.openxmlformats.org/spreadsheetml/2006/main" name="ExterneDaten_23" refreshOnLoad="1" connectionId="20"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3.xml><?xml version="1.0" encoding="utf-8"?>
<queryTable xmlns="http://schemas.openxmlformats.org/spreadsheetml/2006/main" name="ExterneDaten_2" refreshOnLoad="1" connectionId="4"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4.xml><?xml version="1.0" encoding="utf-8"?>
<queryTable xmlns="http://schemas.openxmlformats.org/spreadsheetml/2006/main" name="ExterneDaten_3" refreshOnLoad="1" connectionId="5"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5.xml><?xml version="1.0" encoding="utf-8"?>
<queryTable xmlns="http://schemas.openxmlformats.org/spreadsheetml/2006/main" name="ExterneDaten_4" refreshOnLoad="1" connectionId="7"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6.xml><?xml version="1.0" encoding="utf-8"?>
<queryTable xmlns="http://schemas.openxmlformats.org/spreadsheetml/2006/main" name="ExterneDaten_5" refreshOnLoad="1" connectionId="8"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7.xml><?xml version="1.0" encoding="utf-8"?>
<queryTable xmlns="http://schemas.openxmlformats.org/spreadsheetml/2006/main" name="ExterneDaten_6" refreshOnLoad="1" connectionId="9"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8.xml><?xml version="1.0" encoding="utf-8"?>
<queryTable xmlns="http://schemas.openxmlformats.org/spreadsheetml/2006/main" name="ExterneDaten_7" refreshOnLoad="1" connectionId="11"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queryTables/queryTable9.xml><?xml version="1.0" encoding="utf-8"?>
<queryTable xmlns="http://schemas.openxmlformats.org/spreadsheetml/2006/main" name="ExterneDaten_8" refreshOnLoad="1" connectionId="12" autoFormatId="16" applyNumberFormats="0" applyBorderFormats="0" applyFontFormats="0" applyPatternFormats="0" applyAlignmentFormats="0" applyWidthHeightFormats="0">
  <queryTableRefresh nextId="3">
    <queryTableFields count="2">
      <queryTableField id="1" name="Statement" tableColumnId="1"/>
      <queryTableField id="2" name="value" tableColumnId="2"/>
    </queryTableFields>
  </queryTableRefresh>
</queryTable>
</file>

<file path=xl/tables/_rels/table10.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1.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2.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2.xml"/></Relationships>
</file>

<file path=xl/tables/_rels/table24.xml.rels><?xml version="1.0" encoding="UTF-8" standalone="yes"?>
<Relationships xmlns="http://schemas.openxmlformats.org/package/2006/relationships"><Relationship Id="rId1" Type="http://schemas.openxmlformats.org/officeDocument/2006/relationships/queryTable" Target="../queryTables/queryTable23.xml"/></Relationships>
</file>

<file path=xl/tables/_rels/table25.xml.rels><?xml version="1.0" encoding="UTF-8" standalone="yes"?>
<Relationships xmlns="http://schemas.openxmlformats.org/package/2006/relationships"><Relationship Id="rId1" Type="http://schemas.openxmlformats.org/officeDocument/2006/relationships/queryTable" Target="../queryTables/queryTable24.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table1.xml><?xml version="1.0" encoding="utf-8"?>
<table xmlns="http://schemas.openxmlformats.org/spreadsheetml/2006/main" id="1" name="Tabelle1" displayName="Tabelle1" ref="A3:F107" totalsRowShown="0" headerRowDxfId="21" dataDxfId="20" tableBorderDxfId="19">
  <autoFilter ref="A3:F107"/>
  <tableColumns count="6">
    <tableColumn id="1" name="Standard" dataDxfId="18">
      <calculatedColumnFormula>'Standard 5'!$B$1</calculatedColumnFormula>
    </tableColumn>
    <tableColumn id="2" name="Substandard" dataDxfId="17">
      <calculatedColumnFormula>'Standard 5'!$B$70</calculatedColumnFormula>
    </tableColumn>
    <tableColumn id="3" name="Statement" dataDxfId="16"/>
    <tableColumn id="4" name="Measurable element statement" dataDxfId="15"/>
    <tableColumn id="5" name="value" dataDxfId="14"/>
    <tableColumn id="6" name="does not apply" dataDxfId="13"/>
  </tableColumns>
  <tableStyleInfo name="TableStyleMedium2" showFirstColumn="0" showLastColumn="0" showRowStripes="1" showColumnStripes="0"/>
</table>
</file>

<file path=xl/tables/table10.xml><?xml version="1.0" encoding="utf-8"?>
<table xmlns="http://schemas.openxmlformats.org/spreadsheetml/2006/main" id="4" name="s3_2" displayName="_s3_2" ref="A2:B10" tableType="queryTable" totalsRowShown="0">
  <autoFilter ref="A2:B10"/>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ables/table11.xml><?xml version="1.0" encoding="utf-8"?>
<table xmlns="http://schemas.openxmlformats.org/spreadsheetml/2006/main" id="5" name="s3_3" displayName="_s3_3" ref="A2:B7" tableType="queryTable" totalsRowShown="0">
  <autoFilter ref="A2:B7"/>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ables/table12.xml><?xml version="1.0" encoding="utf-8"?>
<table xmlns="http://schemas.openxmlformats.org/spreadsheetml/2006/main" id="6" name="s3_4" displayName="_s3_4" ref="A2:B7" tableType="queryTable" totalsRowShown="0">
  <autoFilter ref="A2:B7"/>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ables/table13.xml><?xml version="1.0" encoding="utf-8"?>
<table xmlns="http://schemas.openxmlformats.org/spreadsheetml/2006/main" id="7" name="s3_5" displayName="_s3_5" ref="A2:B6" tableType="queryTable" totalsRowShown="0">
  <autoFilter ref="A2:B6"/>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ables/table14.xml><?xml version="1.0" encoding="utf-8"?>
<table xmlns="http://schemas.openxmlformats.org/spreadsheetml/2006/main" id="8" name="s3_6" displayName="_s3_6" ref="A2:B5" tableType="queryTable" totalsRowShown="0">
  <autoFilter ref="A2:B5"/>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ables/table15.xml><?xml version="1.0" encoding="utf-8"?>
<table xmlns="http://schemas.openxmlformats.org/spreadsheetml/2006/main" id="9" name="s4_1" displayName="_s4_1" ref="A2:B8" tableType="queryTable" totalsRowShown="0">
  <autoFilter ref="A2:B8"/>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ables/table16.xml><?xml version="1.0" encoding="utf-8"?>
<table xmlns="http://schemas.openxmlformats.org/spreadsheetml/2006/main" id="10" name="s4_2" displayName="_s4_2" ref="A2:B9" tableType="queryTable" totalsRowShown="0">
  <autoFilter ref="A2:B9"/>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ables/table17.xml><?xml version="1.0" encoding="utf-8"?>
<table xmlns="http://schemas.openxmlformats.org/spreadsheetml/2006/main" id="11" name="s5_1" displayName="_s5_1" ref="A2:B6" tableType="queryTable" totalsRowShown="0">
  <autoFilter ref="A2:B6"/>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ables/table18.xml><?xml version="1.0" encoding="utf-8"?>
<table xmlns="http://schemas.openxmlformats.org/spreadsheetml/2006/main" id="12" name="s5_2" displayName="_s5_2" ref="A2:B5" tableType="queryTable" totalsRowShown="0">
  <autoFilter ref="A2:B5"/>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ables/table19.xml><?xml version="1.0" encoding="utf-8"?>
<table xmlns="http://schemas.openxmlformats.org/spreadsheetml/2006/main" id="13" name="s5_3" displayName="_s5_3" ref="A2:B9" tableType="queryTable" totalsRowShown="0">
  <autoFilter ref="A2:B9"/>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ables/table2.xml><?xml version="1.0" encoding="utf-8"?>
<table xmlns="http://schemas.openxmlformats.org/spreadsheetml/2006/main" id="27" name="overview" displayName="overview" ref="A1:F87" tableType="queryTable" totalsRowShown="0" headerRowDxfId="12" dataDxfId="11">
  <autoFilter ref="A1:F87"/>
  <tableColumns count="6">
    <tableColumn id="55" uniqueName="55" name="Standard" queryTableFieldId="1" dataDxfId="7"/>
    <tableColumn id="56" uniqueName="56" name="Substandard" queryTableFieldId="2" dataDxfId="6"/>
    <tableColumn id="57" uniqueName="57" name="Statement" queryTableFieldId="3" dataDxfId="5"/>
    <tableColumn id="58" uniqueName="58" name="Measurable element statement" queryTableFieldId="4" dataDxfId="4"/>
    <tableColumn id="59" uniqueName="59" name="value" queryTableFieldId="5" dataDxfId="3"/>
    <tableColumn id="60" uniqueName="60" name=" " queryTableFieldId="6" dataDxfId="2"/>
  </tableColumns>
  <tableStyleInfo name="Tabellenformat 1" showFirstColumn="0" showLastColumn="0" showRowStripes="0" showColumnStripes="0"/>
</table>
</file>

<file path=xl/tables/table20.xml><?xml version="1.0" encoding="utf-8"?>
<table xmlns="http://schemas.openxmlformats.org/spreadsheetml/2006/main" id="14" name="s5_4" displayName="_s5_4" ref="A2:B7" tableType="queryTable" totalsRowShown="0">
  <autoFilter ref="A2:B7"/>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ables/table21.xml><?xml version="1.0" encoding="utf-8"?>
<table xmlns="http://schemas.openxmlformats.org/spreadsheetml/2006/main" id="20" name="_s1" displayName="_s1" ref="A2:B15" tableType="queryTable" totalsRowShown="0">
  <autoFilter ref="A2:B15"/>
  <tableColumns count="2">
    <tableColumn id="1" uniqueName="1" name="Statement" queryTableFieldId="1" dataDxfId="8"/>
    <tableColumn id="2" uniqueName="2" name="value" queryTableFieldId="2"/>
  </tableColumns>
  <tableStyleInfo name="TableStyleMedium7" showFirstColumn="0" showLastColumn="0" showRowStripes="1" showColumnStripes="0"/>
</table>
</file>

<file path=xl/tables/table22.xml><?xml version="1.0" encoding="utf-8"?>
<table xmlns="http://schemas.openxmlformats.org/spreadsheetml/2006/main" id="21" name="_s2" displayName="_s2" ref="A2:B13" tableType="queryTable" totalsRowShown="0">
  <autoFilter ref="A2:B13"/>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ables/table23.xml><?xml version="1.0" encoding="utf-8"?>
<table xmlns="http://schemas.openxmlformats.org/spreadsheetml/2006/main" id="22" name="_s3" displayName="_s3" ref="A2:B32" tableType="queryTable" totalsRowShown="0">
  <autoFilter ref="A2:B32"/>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ables/table24.xml><?xml version="1.0" encoding="utf-8"?>
<table xmlns="http://schemas.openxmlformats.org/spreadsheetml/2006/main" id="23" name="_s4" displayName="_s4" ref="A2:B15" tableType="queryTable" totalsRowShown="0">
  <autoFilter ref="A2:B15"/>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ables/table25.xml><?xml version="1.0" encoding="utf-8"?>
<table xmlns="http://schemas.openxmlformats.org/spreadsheetml/2006/main" id="24" name="_s5" displayName="_s5" ref="A2:B21" tableType="queryTable" totalsRowShown="0">
  <autoFilter ref="A2:B21"/>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ables/table3.xml><?xml version="1.0" encoding="utf-8"?>
<table xmlns="http://schemas.openxmlformats.org/spreadsheetml/2006/main" id="2" name="s1_1" displayName="_s1_1" ref="A2:B9" tableType="queryTable" totalsRowShown="0" headerRowDxfId="10" dataDxfId="9">
  <autoFilter ref="A2:B9"/>
  <tableColumns count="2">
    <tableColumn id="1" uniqueName="1" name="Statement" queryTableFieldId="1" dataDxfId="1"/>
    <tableColumn id="2" uniqueName="2" name="value" queryTableFieldId="2" dataDxfId="0"/>
  </tableColumns>
  <tableStyleInfo name="TableStyleMedium7" showFirstColumn="0" showLastColumn="0" showRowStripes="1" showColumnStripes="0"/>
</table>
</file>

<file path=xl/tables/table4.xml><?xml version="1.0" encoding="utf-8"?>
<table xmlns="http://schemas.openxmlformats.org/spreadsheetml/2006/main" id="3" name="s1_2" displayName="_s1_2" ref="A2:B5" tableType="queryTable" totalsRowShown="0">
  <autoFilter ref="A2:B5"/>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ables/table5.xml><?xml version="1.0" encoding="utf-8"?>
<table xmlns="http://schemas.openxmlformats.org/spreadsheetml/2006/main" id="16" name="s1_3" displayName="_s1_3" ref="A2:B5" tableType="queryTable" totalsRowShown="0">
  <autoFilter ref="A2:B5"/>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ables/table6.xml><?xml version="1.0" encoding="utf-8"?>
<table xmlns="http://schemas.openxmlformats.org/spreadsheetml/2006/main" id="17" name="s2_1" displayName="_s2_1" ref="A2:B5" tableType="queryTable" totalsRowShown="0">
  <autoFilter ref="A2:B5"/>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ables/table7.xml><?xml version="1.0" encoding="utf-8"?>
<table xmlns="http://schemas.openxmlformats.org/spreadsheetml/2006/main" id="15" name="s2_2" displayName="_s2_2" ref="A2:B7" tableType="queryTable" totalsRowShown="0">
  <autoFilter ref="A2:B7"/>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ables/table8.xml><?xml version="1.0" encoding="utf-8"?>
<table xmlns="http://schemas.openxmlformats.org/spreadsheetml/2006/main" id="18" name="s2_3" displayName="_s2_3" ref="A2:B6" tableType="queryTable" totalsRowShown="0">
  <autoFilter ref="A2:B6"/>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ables/table9.xml><?xml version="1.0" encoding="utf-8"?>
<table xmlns="http://schemas.openxmlformats.org/spreadsheetml/2006/main" id="19" name="s3_1" displayName="_s3_1" ref="A2:B7" tableType="queryTable" totalsRowShown="0">
  <autoFilter ref="A2:B7"/>
  <tableColumns count="2">
    <tableColumn id="1" uniqueName="1" name="Statement" queryTableFieldId="1"/>
    <tableColumn id="2" uniqueName="2" name="value" queryTableFieldId="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drawing" Target="../drawings/drawing20.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22.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drawing" Target="../drawings/drawing25.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3.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3.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s>
</file>

<file path=xl/worksheets/_rels/sheet30.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drawing" Target="../drawings/drawing27.xml"/></Relationships>
</file>

<file path=xl/worksheets/_rels/sheet31.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drawing" Target="../drawings/drawing28.xml"/></Relationships>
</file>

<file path=xl/worksheets/_rels/sheet33.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drawing" Target="../drawings/drawing2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21" Type="http://schemas.openxmlformats.org/officeDocument/2006/relationships/ctrlProp" Target="../ctrlProps/ctrlProp66.xml"/><Relationship Id="rId34" Type="http://schemas.openxmlformats.org/officeDocument/2006/relationships/ctrlProp" Target="../ctrlProps/ctrlProp79.xml"/><Relationship Id="rId42" Type="http://schemas.openxmlformats.org/officeDocument/2006/relationships/ctrlProp" Target="../ctrlProps/ctrlProp87.xml"/><Relationship Id="rId47" Type="http://schemas.openxmlformats.org/officeDocument/2006/relationships/ctrlProp" Target="../ctrlProps/ctrlProp92.xml"/><Relationship Id="rId50" Type="http://schemas.openxmlformats.org/officeDocument/2006/relationships/ctrlProp" Target="../ctrlProps/ctrlProp95.xml"/><Relationship Id="rId55" Type="http://schemas.openxmlformats.org/officeDocument/2006/relationships/ctrlProp" Target="../ctrlProps/ctrlProp100.xml"/><Relationship Id="rId63" Type="http://schemas.openxmlformats.org/officeDocument/2006/relationships/ctrlProp" Target="../ctrlProps/ctrlProp108.xml"/><Relationship Id="rId7" Type="http://schemas.openxmlformats.org/officeDocument/2006/relationships/ctrlProp" Target="../ctrlProps/ctrlProp52.xml"/><Relationship Id="rId2" Type="http://schemas.openxmlformats.org/officeDocument/2006/relationships/drawing" Target="../drawings/drawing4.xml"/><Relationship Id="rId16" Type="http://schemas.openxmlformats.org/officeDocument/2006/relationships/ctrlProp" Target="../ctrlProps/ctrlProp61.xml"/><Relationship Id="rId20" Type="http://schemas.openxmlformats.org/officeDocument/2006/relationships/ctrlProp" Target="../ctrlProps/ctrlProp65.xml"/><Relationship Id="rId29" Type="http://schemas.openxmlformats.org/officeDocument/2006/relationships/ctrlProp" Target="../ctrlProps/ctrlProp74.xml"/><Relationship Id="rId41" Type="http://schemas.openxmlformats.org/officeDocument/2006/relationships/ctrlProp" Target="../ctrlProps/ctrlProp86.xml"/><Relationship Id="rId54" Type="http://schemas.openxmlformats.org/officeDocument/2006/relationships/ctrlProp" Target="../ctrlProps/ctrlProp99.xml"/><Relationship Id="rId62" Type="http://schemas.openxmlformats.org/officeDocument/2006/relationships/ctrlProp" Target="../ctrlProps/ctrlProp107.xml"/><Relationship Id="rId1" Type="http://schemas.openxmlformats.org/officeDocument/2006/relationships/printerSettings" Target="../printerSettings/printerSettings4.bin"/><Relationship Id="rId6" Type="http://schemas.openxmlformats.org/officeDocument/2006/relationships/ctrlProp" Target="../ctrlProps/ctrlProp51.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40" Type="http://schemas.openxmlformats.org/officeDocument/2006/relationships/ctrlProp" Target="../ctrlProps/ctrlProp85.xml"/><Relationship Id="rId45" Type="http://schemas.openxmlformats.org/officeDocument/2006/relationships/ctrlProp" Target="../ctrlProps/ctrlProp90.xml"/><Relationship Id="rId53" Type="http://schemas.openxmlformats.org/officeDocument/2006/relationships/ctrlProp" Target="../ctrlProps/ctrlProp98.xml"/><Relationship Id="rId58" Type="http://schemas.openxmlformats.org/officeDocument/2006/relationships/ctrlProp" Target="../ctrlProps/ctrlProp103.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49" Type="http://schemas.openxmlformats.org/officeDocument/2006/relationships/ctrlProp" Target="../ctrlProps/ctrlProp94.xml"/><Relationship Id="rId57" Type="http://schemas.openxmlformats.org/officeDocument/2006/relationships/ctrlProp" Target="../ctrlProps/ctrlProp102.xml"/><Relationship Id="rId61" Type="http://schemas.openxmlformats.org/officeDocument/2006/relationships/ctrlProp" Target="../ctrlProps/ctrlProp106.xml"/><Relationship Id="rId10" Type="http://schemas.openxmlformats.org/officeDocument/2006/relationships/ctrlProp" Target="../ctrlProps/ctrlProp55.xml"/><Relationship Id="rId19" Type="http://schemas.openxmlformats.org/officeDocument/2006/relationships/ctrlProp" Target="../ctrlProps/ctrlProp64.xml"/><Relationship Id="rId31" Type="http://schemas.openxmlformats.org/officeDocument/2006/relationships/ctrlProp" Target="../ctrlProps/ctrlProp76.xml"/><Relationship Id="rId44" Type="http://schemas.openxmlformats.org/officeDocument/2006/relationships/ctrlProp" Target="../ctrlProps/ctrlProp89.xml"/><Relationship Id="rId52" Type="http://schemas.openxmlformats.org/officeDocument/2006/relationships/ctrlProp" Target="../ctrlProps/ctrlProp97.xml"/><Relationship Id="rId60" Type="http://schemas.openxmlformats.org/officeDocument/2006/relationships/ctrlProp" Target="../ctrlProps/ctrlProp105.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 Id="rId43" Type="http://schemas.openxmlformats.org/officeDocument/2006/relationships/ctrlProp" Target="../ctrlProps/ctrlProp88.xml"/><Relationship Id="rId48" Type="http://schemas.openxmlformats.org/officeDocument/2006/relationships/ctrlProp" Target="../ctrlProps/ctrlProp93.xml"/><Relationship Id="rId56" Type="http://schemas.openxmlformats.org/officeDocument/2006/relationships/ctrlProp" Target="../ctrlProps/ctrlProp101.xml"/><Relationship Id="rId8" Type="http://schemas.openxmlformats.org/officeDocument/2006/relationships/ctrlProp" Target="../ctrlProps/ctrlProp53.xml"/><Relationship Id="rId51" Type="http://schemas.openxmlformats.org/officeDocument/2006/relationships/ctrlProp" Target="../ctrlProps/ctrlProp96.xml"/><Relationship Id="rId3" Type="http://schemas.openxmlformats.org/officeDocument/2006/relationships/vmlDrawing" Target="../drawings/vmlDrawing3.v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 Id="rId46" Type="http://schemas.openxmlformats.org/officeDocument/2006/relationships/ctrlProp" Target="../ctrlProps/ctrlProp91.xml"/><Relationship Id="rId59" Type="http://schemas.openxmlformats.org/officeDocument/2006/relationships/ctrlProp" Target="../ctrlProps/ctrlProp10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18" Type="http://schemas.openxmlformats.org/officeDocument/2006/relationships/ctrlProp" Target="../ctrlProps/ctrlProp123.xml"/><Relationship Id="rId26" Type="http://schemas.openxmlformats.org/officeDocument/2006/relationships/ctrlProp" Target="../ctrlProps/ctrlProp131.xml"/><Relationship Id="rId3" Type="http://schemas.openxmlformats.org/officeDocument/2006/relationships/vmlDrawing" Target="../drawings/vmlDrawing4.vml"/><Relationship Id="rId21" Type="http://schemas.openxmlformats.org/officeDocument/2006/relationships/ctrlProp" Target="../ctrlProps/ctrlProp126.x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5" Type="http://schemas.openxmlformats.org/officeDocument/2006/relationships/ctrlProp" Target="../ctrlProps/ctrlProp130.xml"/><Relationship Id="rId2" Type="http://schemas.openxmlformats.org/officeDocument/2006/relationships/drawing" Target="../drawings/drawing5.xml"/><Relationship Id="rId16" Type="http://schemas.openxmlformats.org/officeDocument/2006/relationships/ctrlProp" Target="../ctrlProps/ctrlProp121.xml"/><Relationship Id="rId20" Type="http://schemas.openxmlformats.org/officeDocument/2006/relationships/ctrlProp" Target="../ctrlProps/ctrlProp125.xml"/><Relationship Id="rId29" Type="http://schemas.openxmlformats.org/officeDocument/2006/relationships/ctrlProp" Target="../ctrlProps/ctrlProp134.xml"/><Relationship Id="rId1" Type="http://schemas.openxmlformats.org/officeDocument/2006/relationships/printerSettings" Target="../printerSettings/printerSettings5.bin"/><Relationship Id="rId6" Type="http://schemas.openxmlformats.org/officeDocument/2006/relationships/ctrlProp" Target="../ctrlProps/ctrlProp111.xml"/><Relationship Id="rId11" Type="http://schemas.openxmlformats.org/officeDocument/2006/relationships/ctrlProp" Target="../ctrlProps/ctrlProp116.xml"/><Relationship Id="rId24" Type="http://schemas.openxmlformats.org/officeDocument/2006/relationships/ctrlProp" Target="../ctrlProps/ctrlProp129.xml"/><Relationship Id="rId5" Type="http://schemas.openxmlformats.org/officeDocument/2006/relationships/ctrlProp" Target="../ctrlProps/ctrlProp110.xml"/><Relationship Id="rId15" Type="http://schemas.openxmlformats.org/officeDocument/2006/relationships/ctrlProp" Target="../ctrlProps/ctrlProp120.xml"/><Relationship Id="rId23" Type="http://schemas.openxmlformats.org/officeDocument/2006/relationships/ctrlProp" Target="../ctrlProps/ctrlProp128.xml"/><Relationship Id="rId28" Type="http://schemas.openxmlformats.org/officeDocument/2006/relationships/ctrlProp" Target="../ctrlProps/ctrlProp133.xml"/><Relationship Id="rId10" Type="http://schemas.openxmlformats.org/officeDocument/2006/relationships/ctrlProp" Target="../ctrlProps/ctrlProp115.xml"/><Relationship Id="rId19" Type="http://schemas.openxmlformats.org/officeDocument/2006/relationships/ctrlProp" Target="../ctrlProps/ctrlProp124.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 Id="rId22" Type="http://schemas.openxmlformats.org/officeDocument/2006/relationships/ctrlProp" Target="../ctrlProps/ctrlProp127.xml"/><Relationship Id="rId27" Type="http://schemas.openxmlformats.org/officeDocument/2006/relationships/ctrlProp" Target="../ctrlProps/ctrlProp13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9.xml"/><Relationship Id="rId13" Type="http://schemas.openxmlformats.org/officeDocument/2006/relationships/ctrlProp" Target="../ctrlProps/ctrlProp144.xml"/><Relationship Id="rId18" Type="http://schemas.openxmlformats.org/officeDocument/2006/relationships/ctrlProp" Target="../ctrlProps/ctrlProp149.xml"/><Relationship Id="rId26" Type="http://schemas.openxmlformats.org/officeDocument/2006/relationships/ctrlProp" Target="../ctrlProps/ctrlProp157.xml"/><Relationship Id="rId39" Type="http://schemas.openxmlformats.org/officeDocument/2006/relationships/ctrlProp" Target="../ctrlProps/ctrlProp170.xml"/><Relationship Id="rId3" Type="http://schemas.openxmlformats.org/officeDocument/2006/relationships/vmlDrawing" Target="../drawings/vmlDrawing5.vml"/><Relationship Id="rId21" Type="http://schemas.openxmlformats.org/officeDocument/2006/relationships/ctrlProp" Target="../ctrlProps/ctrlProp152.xml"/><Relationship Id="rId34" Type="http://schemas.openxmlformats.org/officeDocument/2006/relationships/ctrlProp" Target="../ctrlProps/ctrlProp165.xml"/><Relationship Id="rId7" Type="http://schemas.openxmlformats.org/officeDocument/2006/relationships/ctrlProp" Target="../ctrlProps/ctrlProp138.xml"/><Relationship Id="rId12" Type="http://schemas.openxmlformats.org/officeDocument/2006/relationships/ctrlProp" Target="../ctrlProps/ctrlProp143.xml"/><Relationship Id="rId17" Type="http://schemas.openxmlformats.org/officeDocument/2006/relationships/ctrlProp" Target="../ctrlProps/ctrlProp148.xml"/><Relationship Id="rId25" Type="http://schemas.openxmlformats.org/officeDocument/2006/relationships/ctrlProp" Target="../ctrlProps/ctrlProp156.xml"/><Relationship Id="rId33" Type="http://schemas.openxmlformats.org/officeDocument/2006/relationships/ctrlProp" Target="../ctrlProps/ctrlProp164.xml"/><Relationship Id="rId38" Type="http://schemas.openxmlformats.org/officeDocument/2006/relationships/ctrlProp" Target="../ctrlProps/ctrlProp169.xml"/><Relationship Id="rId2" Type="http://schemas.openxmlformats.org/officeDocument/2006/relationships/drawing" Target="../drawings/drawing6.xml"/><Relationship Id="rId16" Type="http://schemas.openxmlformats.org/officeDocument/2006/relationships/ctrlProp" Target="../ctrlProps/ctrlProp147.xml"/><Relationship Id="rId20" Type="http://schemas.openxmlformats.org/officeDocument/2006/relationships/ctrlProp" Target="../ctrlProps/ctrlProp151.xml"/><Relationship Id="rId29" Type="http://schemas.openxmlformats.org/officeDocument/2006/relationships/ctrlProp" Target="../ctrlProps/ctrlProp160.xml"/><Relationship Id="rId41" Type="http://schemas.openxmlformats.org/officeDocument/2006/relationships/ctrlProp" Target="../ctrlProps/ctrlProp172.xml"/><Relationship Id="rId1" Type="http://schemas.openxmlformats.org/officeDocument/2006/relationships/printerSettings" Target="../printerSettings/printerSettings6.bin"/><Relationship Id="rId6" Type="http://schemas.openxmlformats.org/officeDocument/2006/relationships/ctrlProp" Target="../ctrlProps/ctrlProp137.xml"/><Relationship Id="rId11" Type="http://schemas.openxmlformats.org/officeDocument/2006/relationships/ctrlProp" Target="../ctrlProps/ctrlProp142.xml"/><Relationship Id="rId24" Type="http://schemas.openxmlformats.org/officeDocument/2006/relationships/ctrlProp" Target="../ctrlProps/ctrlProp155.xml"/><Relationship Id="rId32" Type="http://schemas.openxmlformats.org/officeDocument/2006/relationships/ctrlProp" Target="../ctrlProps/ctrlProp163.xml"/><Relationship Id="rId37" Type="http://schemas.openxmlformats.org/officeDocument/2006/relationships/ctrlProp" Target="../ctrlProps/ctrlProp168.xml"/><Relationship Id="rId40" Type="http://schemas.openxmlformats.org/officeDocument/2006/relationships/ctrlProp" Target="../ctrlProps/ctrlProp171.xml"/><Relationship Id="rId5" Type="http://schemas.openxmlformats.org/officeDocument/2006/relationships/ctrlProp" Target="../ctrlProps/ctrlProp136.xml"/><Relationship Id="rId15" Type="http://schemas.openxmlformats.org/officeDocument/2006/relationships/ctrlProp" Target="../ctrlProps/ctrlProp146.xml"/><Relationship Id="rId23" Type="http://schemas.openxmlformats.org/officeDocument/2006/relationships/ctrlProp" Target="../ctrlProps/ctrlProp154.xml"/><Relationship Id="rId28" Type="http://schemas.openxmlformats.org/officeDocument/2006/relationships/ctrlProp" Target="../ctrlProps/ctrlProp159.xml"/><Relationship Id="rId36" Type="http://schemas.openxmlformats.org/officeDocument/2006/relationships/ctrlProp" Target="../ctrlProps/ctrlProp167.xml"/><Relationship Id="rId10" Type="http://schemas.openxmlformats.org/officeDocument/2006/relationships/ctrlProp" Target="../ctrlProps/ctrlProp141.xml"/><Relationship Id="rId19" Type="http://schemas.openxmlformats.org/officeDocument/2006/relationships/ctrlProp" Target="../ctrlProps/ctrlProp150.xml"/><Relationship Id="rId31" Type="http://schemas.openxmlformats.org/officeDocument/2006/relationships/ctrlProp" Target="../ctrlProps/ctrlProp162.xml"/><Relationship Id="rId4" Type="http://schemas.openxmlformats.org/officeDocument/2006/relationships/ctrlProp" Target="../ctrlProps/ctrlProp135.xml"/><Relationship Id="rId9" Type="http://schemas.openxmlformats.org/officeDocument/2006/relationships/ctrlProp" Target="../ctrlProps/ctrlProp140.xml"/><Relationship Id="rId14" Type="http://schemas.openxmlformats.org/officeDocument/2006/relationships/ctrlProp" Target="../ctrlProps/ctrlProp145.xml"/><Relationship Id="rId22" Type="http://schemas.openxmlformats.org/officeDocument/2006/relationships/ctrlProp" Target="../ctrlProps/ctrlProp153.xml"/><Relationship Id="rId27" Type="http://schemas.openxmlformats.org/officeDocument/2006/relationships/ctrlProp" Target="../ctrlProps/ctrlProp158.xml"/><Relationship Id="rId30" Type="http://schemas.openxmlformats.org/officeDocument/2006/relationships/ctrlProp" Target="../ctrlProps/ctrlProp161.xml"/><Relationship Id="rId35" Type="http://schemas.openxmlformats.org/officeDocument/2006/relationships/ctrlProp" Target="../ctrlProps/ctrlProp16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30"/>
  <sheetViews>
    <sheetView showGridLines="0" showRowColHeaders="0" zoomScaleNormal="100" workbookViewId="0">
      <selection activeCell="C8" sqref="C8"/>
    </sheetView>
  </sheetViews>
  <sheetFormatPr defaultColWidth="11.42578125" defaultRowHeight="15" x14ac:dyDescent="0.25"/>
  <cols>
    <col min="1" max="1" width="64.42578125" style="50" customWidth="1"/>
    <col min="2" max="2" width="112" style="51" customWidth="1"/>
    <col min="3" max="3" width="111" style="50" customWidth="1"/>
    <col min="4" max="4" width="137.42578125" style="50" customWidth="1"/>
    <col min="5" max="16384" width="11.42578125" style="50"/>
  </cols>
  <sheetData>
    <row r="1" spans="1:3" ht="23.25" x14ac:dyDescent="0.35">
      <c r="A1" s="86" t="s">
        <v>131</v>
      </c>
      <c r="B1" s="87"/>
    </row>
    <row r="2" spans="1:3" ht="9.75" customHeight="1" x14ac:dyDescent="0.25"/>
    <row r="3" spans="1:3" ht="18.75" x14ac:dyDescent="0.25">
      <c r="A3" s="57"/>
      <c r="B3" s="56"/>
    </row>
    <row r="4" spans="1:3" ht="15.75" x14ac:dyDescent="0.25">
      <c r="B4" s="55"/>
      <c r="C4" s="54"/>
    </row>
    <row r="5" spans="1:3" ht="20.25" x14ac:dyDescent="0.3">
      <c r="B5" s="53"/>
      <c r="C5" s="52"/>
    </row>
    <row r="30" spans="1:1" x14ac:dyDescent="0.25">
      <c r="A30" s="83" t="s">
        <v>130</v>
      </c>
    </row>
  </sheetData>
  <sheetProtection selectLockedCells="1" selectUnlockedCells="1"/>
  <mergeCells count="1">
    <mergeCell ref="A1:B1"/>
  </mergeCells>
  <pageMargins left="0.7" right="0.7" top="0.78740157499999996" bottom="0.78740157499999996" header="0.3" footer="0.3"/>
  <pageSetup paperSize="9" orientation="portrait" horizont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3D4F"/>
  </sheetPr>
  <dimension ref="A1:X27"/>
  <sheetViews>
    <sheetView showGridLines="0" showRowColHeaders="0" zoomScale="80" zoomScaleNormal="80" workbookViewId="0">
      <selection activeCell="A2" sqref="A2:B9"/>
    </sheetView>
  </sheetViews>
  <sheetFormatPr defaultColWidth="10.7109375" defaultRowHeight="15" x14ac:dyDescent="0.25"/>
  <cols>
    <col min="1" max="1" width="229.42578125" customWidth="1"/>
    <col min="2" max="2" width="9.28515625" bestFit="1" customWidth="1"/>
    <col min="3" max="11" width="10.7109375" customWidth="1"/>
    <col min="12" max="12" width="20.7109375" customWidth="1"/>
    <col min="13" max="13" width="4.28515625" customWidth="1"/>
    <col min="14" max="14" width="0.85546875" customWidth="1"/>
    <col min="15" max="15" width="14.7109375" customWidth="1"/>
    <col min="16" max="16" width="0.85546875" customWidth="1"/>
    <col min="17" max="17" width="4.28515625" customWidth="1"/>
    <col min="21" max="21" width="25.7109375" customWidth="1"/>
  </cols>
  <sheetData>
    <row r="1" spans="1:24" ht="15.75" thickBot="1" x14ac:dyDescent="0.3"/>
    <row r="2" spans="1:24" ht="32.25" thickBot="1" x14ac:dyDescent="0.3">
      <c r="A2" s="39" t="s">
        <v>112</v>
      </c>
      <c r="B2" s="39" t="s">
        <v>114</v>
      </c>
      <c r="O2" s="58" t="str">
        <f>ctrl!B5</f>
        <v>back to visuals</v>
      </c>
      <c r="Q2" s="59" t="s">
        <v>118</v>
      </c>
    </row>
    <row r="3" spans="1:24" ht="15.75" x14ac:dyDescent="0.25">
      <c r="A3" s="39" t="s">
        <v>139</v>
      </c>
      <c r="B3" s="39">
        <v>1</v>
      </c>
    </row>
    <row r="4" spans="1:24" ht="15.75" x14ac:dyDescent="0.25">
      <c r="A4" s="39" t="s">
        <v>145</v>
      </c>
      <c r="B4" s="39">
        <v>1</v>
      </c>
    </row>
    <row r="5" spans="1:24" ht="15.75" x14ac:dyDescent="0.25">
      <c r="A5" s="39" t="s">
        <v>146</v>
      </c>
      <c r="B5" s="39">
        <v>1</v>
      </c>
    </row>
    <row r="6" spans="1:24" ht="15.75" x14ac:dyDescent="0.25">
      <c r="A6" s="39" t="s">
        <v>153</v>
      </c>
      <c r="B6" s="39">
        <v>1</v>
      </c>
    </row>
    <row r="7" spans="1:24" ht="15.75" x14ac:dyDescent="0.25">
      <c r="A7" s="39" t="s">
        <v>154</v>
      </c>
      <c r="B7" s="39">
        <v>1</v>
      </c>
    </row>
    <row r="8" spans="1:24" ht="15.75" x14ac:dyDescent="0.25">
      <c r="A8" s="39" t="s">
        <v>155</v>
      </c>
      <c r="B8" s="39">
        <v>1</v>
      </c>
    </row>
    <row r="9" spans="1:24" ht="15.75" x14ac:dyDescent="0.25">
      <c r="A9" s="39" t="s">
        <v>160</v>
      </c>
      <c r="B9" s="39">
        <v>1</v>
      </c>
    </row>
    <row r="10" spans="1:24" ht="15.75" x14ac:dyDescent="0.25">
      <c r="A10" s="39"/>
      <c r="B10" s="39"/>
      <c r="X10" s="27"/>
    </row>
    <row r="11" spans="1:24" ht="15.75" x14ac:dyDescent="0.25">
      <c r="A11" s="39"/>
      <c r="B11" s="39"/>
      <c r="X11" s="27"/>
    </row>
    <row r="12" spans="1:24" x14ac:dyDescent="0.25">
      <c r="X12" s="27"/>
    </row>
    <row r="13" spans="1:24" x14ac:dyDescent="0.25">
      <c r="X13" s="27"/>
    </row>
    <row r="14" spans="1:24" x14ac:dyDescent="0.25">
      <c r="X14" s="27"/>
    </row>
    <row r="15" spans="1:24" x14ac:dyDescent="0.25">
      <c r="X15" s="27"/>
    </row>
    <row r="27" spans="4:4" x14ac:dyDescent="0.25">
      <c r="D27" s="11"/>
    </row>
  </sheetData>
  <phoneticPr fontId="12" type="noConversion"/>
  <hyperlinks>
    <hyperlink ref="O2" location="_lof" display="BACK"/>
    <hyperlink ref="Q2" location="_s12" display="&gt;"/>
  </hyperlinks>
  <pageMargins left="0.7" right="0.7" top="0.78740157499999996" bottom="0.78740157499999996" header="0.3" footer="0.3"/>
  <pageSetup paperSize="9" orientation="portrait" verticalDpi="0"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3D4F"/>
  </sheetPr>
  <dimension ref="A1:Q5"/>
  <sheetViews>
    <sheetView showGridLines="0" showRowColHeaders="0" topLeftCell="A2" zoomScale="80" zoomScaleNormal="80" workbookViewId="0">
      <selection activeCell="A2" sqref="A2:B5"/>
    </sheetView>
  </sheetViews>
  <sheetFormatPr defaultColWidth="10.7109375" defaultRowHeight="15" x14ac:dyDescent="0.25"/>
  <cols>
    <col min="1" max="1" width="177.28515625" customWidth="1"/>
    <col min="2" max="2" width="8.85546875" bestFit="1" customWidth="1"/>
    <col min="12" max="12" width="20.7109375" customWidth="1"/>
    <col min="13" max="13" width="4.28515625" customWidth="1"/>
    <col min="14" max="14" width="0.85546875" customWidth="1"/>
    <col min="15" max="15" width="14.7109375" customWidth="1"/>
    <col min="16" max="16" width="0.85546875" customWidth="1"/>
    <col min="17" max="17" width="4.28515625" customWidth="1"/>
  </cols>
  <sheetData>
    <row r="1" spans="1:17" ht="15.75" thickBot="1" x14ac:dyDescent="0.3"/>
    <row r="2" spans="1:17" ht="33.75" thickBot="1" x14ac:dyDescent="0.3">
      <c r="A2" t="s">
        <v>112</v>
      </c>
      <c r="B2" t="s">
        <v>114</v>
      </c>
      <c r="M2" s="59" t="s">
        <v>119</v>
      </c>
      <c r="O2" s="61" t="str">
        <f>ctrl!B5</f>
        <v>back to visuals</v>
      </c>
      <c r="Q2" s="59" t="s">
        <v>118</v>
      </c>
    </row>
    <row r="3" spans="1:17" x14ac:dyDescent="0.25">
      <c r="A3" s="85" t="s">
        <v>161</v>
      </c>
      <c r="B3" s="85">
        <v>1</v>
      </c>
    </row>
    <row r="4" spans="1:17" x14ac:dyDescent="0.25">
      <c r="A4" s="85" t="s">
        <v>165</v>
      </c>
      <c r="B4" s="85">
        <v>1</v>
      </c>
    </row>
    <row r="5" spans="1:17" x14ac:dyDescent="0.25">
      <c r="A5" s="85" t="s">
        <v>167</v>
      </c>
      <c r="B5" s="85">
        <v>1</v>
      </c>
    </row>
  </sheetData>
  <hyperlinks>
    <hyperlink ref="O2" location="_lof" display="BACK"/>
    <hyperlink ref="Q2" location="_s13" display="&gt;"/>
    <hyperlink ref="M2" location="_s11" display="&lt;"/>
  </hyperlinks>
  <pageMargins left="0.7" right="0.7" top="0.78740157499999996" bottom="0.78740157499999996"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3D4F"/>
  </sheetPr>
  <dimension ref="A1:Q5"/>
  <sheetViews>
    <sheetView showGridLines="0" showRowColHeaders="0" zoomScale="80" zoomScaleNormal="80" workbookViewId="0">
      <selection activeCell="A2" sqref="A2:B5"/>
    </sheetView>
  </sheetViews>
  <sheetFormatPr defaultColWidth="10.7109375" defaultRowHeight="15" x14ac:dyDescent="0.25"/>
  <cols>
    <col min="1" max="1" width="187.28515625" customWidth="1"/>
    <col min="2" max="2" width="8.85546875" bestFit="1" customWidth="1"/>
    <col min="12" max="12" width="20.7109375" customWidth="1"/>
    <col min="13" max="13" width="4.28515625" customWidth="1"/>
    <col min="14" max="14" width="0.85546875" customWidth="1"/>
    <col min="15" max="15" width="14.7109375" customWidth="1"/>
    <col min="16" max="16" width="0.85546875" customWidth="1"/>
    <col min="17" max="17" width="4.28515625" customWidth="1"/>
  </cols>
  <sheetData>
    <row r="1" spans="1:17" ht="15.75" thickBot="1" x14ac:dyDescent="0.3"/>
    <row r="2" spans="1:17" ht="32.25" thickBot="1" x14ac:dyDescent="0.3">
      <c r="A2" t="s">
        <v>112</v>
      </c>
      <c r="B2" t="s">
        <v>114</v>
      </c>
      <c r="M2" s="59" t="s">
        <v>119</v>
      </c>
      <c r="O2" s="58" t="str">
        <f>ctrl!B5</f>
        <v>back to visuals</v>
      </c>
      <c r="Q2" s="59" t="s">
        <v>118</v>
      </c>
    </row>
    <row r="3" spans="1:17" x14ac:dyDescent="0.25">
      <c r="A3" s="85" t="s">
        <v>171</v>
      </c>
      <c r="B3" s="85">
        <v>1</v>
      </c>
    </row>
    <row r="4" spans="1:17" x14ac:dyDescent="0.25">
      <c r="A4" s="85" t="s">
        <v>173</v>
      </c>
      <c r="B4" s="85">
        <v>1</v>
      </c>
    </row>
    <row r="5" spans="1:17" x14ac:dyDescent="0.25">
      <c r="A5" s="85" t="s">
        <v>177</v>
      </c>
      <c r="B5" s="85">
        <v>1</v>
      </c>
    </row>
  </sheetData>
  <hyperlinks>
    <hyperlink ref="O2" location="_lof" display="BACK"/>
    <hyperlink ref="Q2" location="_s21" display="&gt;"/>
    <hyperlink ref="M2" location="_s12" display="&lt;"/>
  </hyperlinks>
  <pageMargins left="0.7" right="0.7" top="0.78740157499999996" bottom="0.78740157499999996"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97591"/>
  </sheetPr>
  <dimension ref="A1:Q5"/>
  <sheetViews>
    <sheetView showGridLines="0" showRowColHeaders="0" zoomScale="80" zoomScaleNormal="80" workbookViewId="0">
      <selection activeCell="A2" sqref="A2:B5"/>
    </sheetView>
  </sheetViews>
  <sheetFormatPr defaultColWidth="10.7109375" defaultRowHeight="15" x14ac:dyDescent="0.25"/>
  <cols>
    <col min="1" max="1" width="219.140625" customWidth="1"/>
    <col min="2" max="2" width="8.85546875" bestFit="1" customWidth="1"/>
    <col min="12" max="12" width="20.7109375" customWidth="1"/>
    <col min="13" max="13" width="4.28515625" customWidth="1"/>
    <col min="14" max="14" width="0.85546875" customWidth="1"/>
    <col min="15" max="15" width="14.7109375" customWidth="1"/>
    <col min="16" max="16" width="0.85546875" customWidth="1"/>
    <col min="17" max="17" width="4.28515625" customWidth="1"/>
  </cols>
  <sheetData>
    <row r="1" spans="1:17" ht="15.75" thickBot="1" x14ac:dyDescent="0.3"/>
    <row r="2" spans="1:17" ht="32.25" thickBot="1" x14ac:dyDescent="0.3">
      <c r="A2" t="s">
        <v>112</v>
      </c>
      <c r="B2" t="s">
        <v>114</v>
      </c>
      <c r="M2" s="59" t="s">
        <v>119</v>
      </c>
      <c r="O2" s="58" t="str">
        <f>ctrl!B5</f>
        <v>back to visuals</v>
      </c>
      <c r="Q2" s="59" t="s">
        <v>118</v>
      </c>
    </row>
    <row r="3" spans="1:17" x14ac:dyDescent="0.25">
      <c r="A3" s="85" t="s">
        <v>183</v>
      </c>
      <c r="B3" s="85">
        <v>8</v>
      </c>
    </row>
    <row r="4" spans="1:17" x14ac:dyDescent="0.25">
      <c r="A4" s="85" t="s">
        <v>186</v>
      </c>
      <c r="B4" s="85">
        <v>5</v>
      </c>
    </row>
    <row r="5" spans="1:17" x14ac:dyDescent="0.25">
      <c r="A5" s="85"/>
      <c r="B5" s="85">
        <v>1</v>
      </c>
    </row>
  </sheetData>
  <conditionalFormatting sqref="B3:B5">
    <cfRule type="colorScale" priority="2">
      <colorScale>
        <cfvo type="min"/>
        <cfvo type="percentile" val="50"/>
        <cfvo type="max"/>
        <color rgb="FFF8696B"/>
        <color rgb="FFFCFCFF"/>
        <color rgb="FF63BE7B"/>
      </colorScale>
    </cfRule>
    <cfRule type="iconSet" priority="1">
      <iconSet iconSet="3Arrows">
        <cfvo type="percent" val="0"/>
        <cfvo type="percent" val="33"/>
        <cfvo type="percent" val="67"/>
      </iconSet>
    </cfRule>
  </conditionalFormatting>
  <hyperlinks>
    <hyperlink ref="O2" location="_lof" display="BACK"/>
    <hyperlink ref="Q2" location="_s22" display="&gt;"/>
    <hyperlink ref="M2" location="_s13" display="&lt;"/>
  </hyperlinks>
  <pageMargins left="0.7" right="0.7" top="0.78740157499999996" bottom="0.78740157499999996" header="0.3" footer="0.3"/>
  <drawing r:id="rId1"/>
  <tableParts count="1">
    <tablePart r:id="rId2"/>
  </tableParts>
  <extLst>
    <ext xmlns:x14="http://schemas.microsoft.com/office/spreadsheetml/2009/9/main" uri="{05C60535-1F16-4fd2-B633-F4F36F0B64E0}">
      <x14:sparklineGroups xmlns:xm="http://schemas.microsoft.com/office/excel/2006/main">
        <x14:sparklineGroup type="stacked" displayEmptyCellsAs="span" negative="1">
          <x14:colorSeries rgb="FF376092"/>
          <x14:colorNegative rgb="FFD00000"/>
          <x14:colorAxis rgb="FF000000"/>
          <x14:colorMarkers rgb="FFD00000"/>
          <x14:colorFirst rgb="FFD00000"/>
          <x14:colorLast rgb="FFD00000"/>
          <x14:colorHigh rgb="FFD00000"/>
          <x14:colorLow rgb="FFD00000"/>
          <x14:sparklines>
            <x14:sparkline>
              <xm:f>s2_1!B3:B3</xm:f>
              <xm:sqref>C3</xm:sqref>
            </x14:sparkline>
            <x14:sparkline>
              <xm:f>s2_1!B4:B4</xm:f>
              <xm:sqref>C4</xm:sqref>
            </x14:sparkline>
            <x14:sparkline>
              <xm:f>s2_1!B5:B5</xm:f>
              <xm:sqref>C5</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97591"/>
  </sheetPr>
  <dimension ref="A1:Q7"/>
  <sheetViews>
    <sheetView showGridLines="0" showRowColHeaders="0" zoomScale="80" zoomScaleNormal="80" workbookViewId="0">
      <selection activeCell="A2" sqref="A2:B7"/>
    </sheetView>
  </sheetViews>
  <sheetFormatPr defaultColWidth="10.7109375" defaultRowHeight="15" x14ac:dyDescent="0.25"/>
  <cols>
    <col min="1" max="1" width="213.140625" customWidth="1"/>
    <col min="2" max="2" width="8.85546875" bestFit="1" customWidth="1"/>
    <col min="12" max="12" width="20.7109375" customWidth="1"/>
    <col min="13" max="13" width="4.28515625" customWidth="1"/>
    <col min="14" max="14" width="0.85546875" customWidth="1"/>
    <col min="15" max="15" width="14.7109375" customWidth="1"/>
    <col min="16" max="16" width="0.85546875" customWidth="1"/>
    <col min="17" max="17" width="4.28515625" customWidth="1"/>
  </cols>
  <sheetData>
    <row r="1" spans="1:17" ht="15.75" thickBot="1" x14ac:dyDescent="0.3"/>
    <row r="2" spans="1:17" ht="32.25" thickBot="1" x14ac:dyDescent="0.3">
      <c r="A2" t="s">
        <v>112</v>
      </c>
      <c r="B2" t="s">
        <v>114</v>
      </c>
      <c r="M2" s="59" t="s">
        <v>119</v>
      </c>
      <c r="O2" s="58" t="str">
        <f>ctrl!B5</f>
        <v>back to visuals</v>
      </c>
      <c r="Q2" s="59" t="s">
        <v>118</v>
      </c>
    </row>
    <row r="3" spans="1:17" x14ac:dyDescent="0.25">
      <c r="A3" s="85" t="s">
        <v>192</v>
      </c>
      <c r="B3" s="85">
        <v>1</v>
      </c>
    </row>
    <row r="4" spans="1:17" x14ac:dyDescent="0.25">
      <c r="A4" s="85" t="s">
        <v>193</v>
      </c>
      <c r="B4" s="85">
        <v>1</v>
      </c>
    </row>
    <row r="5" spans="1:17" x14ac:dyDescent="0.25">
      <c r="A5" s="85" t="s">
        <v>198</v>
      </c>
      <c r="B5" s="85">
        <v>1</v>
      </c>
    </row>
    <row r="6" spans="1:17" x14ac:dyDescent="0.25">
      <c r="A6" s="85" t="s">
        <v>199</v>
      </c>
      <c r="B6" s="85">
        <v>1</v>
      </c>
    </row>
    <row r="7" spans="1:17" x14ac:dyDescent="0.25">
      <c r="A7" s="85" t="s">
        <v>204</v>
      </c>
      <c r="B7" s="85">
        <v>1</v>
      </c>
    </row>
  </sheetData>
  <hyperlinks>
    <hyperlink ref="O2" location="_lof" display="BACK"/>
    <hyperlink ref="Q2" location="_s23" display="&gt;"/>
    <hyperlink ref="M2" location="_s21" display="&lt;"/>
  </hyperlinks>
  <pageMargins left="0.7" right="0.7" top="0.78740157499999996" bottom="0.78740157499999996" header="0.3" footer="0.3"/>
  <drawing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97591"/>
  </sheetPr>
  <dimension ref="A1:Q6"/>
  <sheetViews>
    <sheetView showGridLines="0" showRowColHeaders="0" zoomScale="80" zoomScaleNormal="80" workbookViewId="0">
      <selection activeCell="A2" sqref="A2:B6"/>
    </sheetView>
  </sheetViews>
  <sheetFormatPr defaultColWidth="10.7109375" defaultRowHeight="15" x14ac:dyDescent="0.25"/>
  <cols>
    <col min="1" max="1" width="255.7109375" customWidth="1"/>
    <col min="2" max="2" width="8.85546875" bestFit="1" customWidth="1"/>
    <col min="12" max="12" width="20.7109375" customWidth="1"/>
    <col min="13" max="13" width="4.28515625" customWidth="1"/>
    <col min="14" max="14" width="0.85546875" customWidth="1"/>
    <col min="15" max="15" width="14.7109375" customWidth="1"/>
    <col min="16" max="16" width="0.85546875" customWidth="1"/>
    <col min="17" max="17" width="4.28515625" customWidth="1"/>
  </cols>
  <sheetData>
    <row r="1" spans="1:17" ht="15.75" thickBot="1" x14ac:dyDescent="0.3"/>
    <row r="2" spans="1:17" ht="32.25" thickBot="1" x14ac:dyDescent="0.3">
      <c r="A2" t="s">
        <v>112</v>
      </c>
      <c r="B2" t="s">
        <v>114</v>
      </c>
      <c r="M2" s="59" t="s">
        <v>119</v>
      </c>
      <c r="O2" s="58" t="str">
        <f>ctrl!B5</f>
        <v>back to visuals</v>
      </c>
      <c r="Q2" s="59" t="s">
        <v>118</v>
      </c>
    </row>
    <row r="3" spans="1:17" x14ac:dyDescent="0.25">
      <c r="A3" s="85" t="s">
        <v>209</v>
      </c>
      <c r="B3" s="85">
        <v>1</v>
      </c>
    </row>
    <row r="4" spans="1:17" x14ac:dyDescent="0.25">
      <c r="A4" s="85" t="s">
        <v>210</v>
      </c>
      <c r="B4" s="85">
        <v>1</v>
      </c>
    </row>
    <row r="5" spans="1:17" x14ac:dyDescent="0.25">
      <c r="A5" s="85" t="s">
        <v>214</v>
      </c>
      <c r="B5" s="85">
        <v>1</v>
      </c>
    </row>
    <row r="6" spans="1:17" x14ac:dyDescent="0.25">
      <c r="A6" s="85" t="s">
        <v>215</v>
      </c>
      <c r="B6" s="85">
        <v>1</v>
      </c>
    </row>
  </sheetData>
  <hyperlinks>
    <hyperlink ref="O2" location="_lof" display="BACK"/>
    <hyperlink ref="Q2" location="_s31" display="&gt;"/>
    <hyperlink ref="M2" location="_s22" display="&lt;"/>
  </hyperlinks>
  <pageMargins left="0.7" right="0.7" top="0.78740157499999996" bottom="0.78740157499999996" header="0.3" footer="0.3"/>
  <drawing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A8974"/>
  </sheetPr>
  <dimension ref="A1:Q7"/>
  <sheetViews>
    <sheetView showGridLines="0" showRowColHeaders="0" zoomScale="80" zoomScaleNormal="80" workbookViewId="0">
      <selection activeCell="A2" sqref="A2:B7"/>
    </sheetView>
  </sheetViews>
  <sheetFormatPr defaultColWidth="10.7109375" defaultRowHeight="15" x14ac:dyDescent="0.25"/>
  <cols>
    <col min="1" max="1" width="231.7109375" customWidth="1"/>
    <col min="2" max="2" width="8.85546875" bestFit="1" customWidth="1"/>
    <col min="12" max="12" width="20.7109375" customWidth="1"/>
    <col min="13" max="13" width="4.28515625" customWidth="1"/>
    <col min="14" max="14" width="0.85546875" customWidth="1"/>
    <col min="15" max="15" width="14.7109375" customWidth="1"/>
    <col min="16" max="16" width="0.85546875" customWidth="1"/>
    <col min="17" max="17" width="4.28515625" customWidth="1"/>
  </cols>
  <sheetData>
    <row r="1" spans="1:17" ht="15.75" thickBot="1" x14ac:dyDescent="0.3"/>
    <row r="2" spans="1:17" ht="32.25" thickBot="1" x14ac:dyDescent="0.3">
      <c r="A2" t="s">
        <v>112</v>
      </c>
      <c r="B2" t="s">
        <v>114</v>
      </c>
      <c r="M2" s="59" t="s">
        <v>119</v>
      </c>
      <c r="O2" s="58" t="str">
        <f>ctrl!B5</f>
        <v>back to visuals</v>
      </c>
      <c r="Q2" s="59" t="s">
        <v>118</v>
      </c>
    </row>
    <row r="3" spans="1:17" x14ac:dyDescent="0.25">
      <c r="A3" s="85" t="s">
        <v>221</v>
      </c>
      <c r="B3" s="85">
        <v>1</v>
      </c>
    </row>
    <row r="4" spans="1:17" x14ac:dyDescent="0.25">
      <c r="A4" s="85" t="s">
        <v>225</v>
      </c>
      <c r="B4" s="85">
        <v>1</v>
      </c>
    </row>
    <row r="5" spans="1:17" x14ac:dyDescent="0.25">
      <c r="A5" s="85" t="s">
        <v>226</v>
      </c>
      <c r="B5" s="85">
        <v>1</v>
      </c>
    </row>
    <row r="6" spans="1:17" x14ac:dyDescent="0.25">
      <c r="A6" s="85" t="s">
        <v>230</v>
      </c>
      <c r="B6" s="85">
        <v>1</v>
      </c>
    </row>
    <row r="7" spans="1:17" x14ac:dyDescent="0.25">
      <c r="A7" s="85" t="s">
        <v>234</v>
      </c>
      <c r="B7" s="85">
        <v>1</v>
      </c>
    </row>
  </sheetData>
  <hyperlinks>
    <hyperlink ref="O2" location="_lof" display="BACK"/>
    <hyperlink ref="Q2" location="_s32" display="&gt;"/>
    <hyperlink ref="M2" location="_s23" display="&lt;"/>
  </hyperlinks>
  <pageMargins left="0.7" right="0.7" top="0.78740157499999996" bottom="0.78740157499999996" header="0.3" footer="0.3"/>
  <drawing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A8974"/>
  </sheetPr>
  <dimension ref="A1:Q10"/>
  <sheetViews>
    <sheetView showGridLines="0" showRowColHeaders="0" topLeftCell="A5" zoomScale="80" zoomScaleNormal="80" workbookViewId="0">
      <selection activeCell="A2" sqref="A2:B10"/>
    </sheetView>
  </sheetViews>
  <sheetFormatPr defaultColWidth="10.7109375" defaultRowHeight="15" x14ac:dyDescent="0.25"/>
  <cols>
    <col min="1" max="1" width="255.7109375" customWidth="1"/>
    <col min="2" max="2" width="8.85546875" bestFit="1" customWidth="1"/>
    <col min="12" max="12" width="20.7109375" customWidth="1"/>
    <col min="13" max="13" width="4.28515625" customWidth="1"/>
    <col min="14" max="14" width="0.85546875" customWidth="1"/>
    <col min="15" max="15" width="14.7109375" customWidth="1"/>
    <col min="16" max="16" width="0.85546875" customWidth="1"/>
    <col min="17" max="17" width="4.28515625" customWidth="1"/>
  </cols>
  <sheetData>
    <row r="1" spans="1:17" ht="15.75" thickBot="1" x14ac:dyDescent="0.3"/>
    <row r="2" spans="1:17" ht="32.25" thickBot="1" x14ac:dyDescent="0.3">
      <c r="A2" t="s">
        <v>112</v>
      </c>
      <c r="B2" t="s">
        <v>114</v>
      </c>
      <c r="M2" s="59" t="s">
        <v>119</v>
      </c>
      <c r="O2" s="58" t="str">
        <f>ctrl!B5</f>
        <v>back to visuals</v>
      </c>
      <c r="Q2" s="59" t="s">
        <v>118</v>
      </c>
    </row>
    <row r="3" spans="1:17" x14ac:dyDescent="0.25">
      <c r="A3" s="85" t="s">
        <v>238</v>
      </c>
      <c r="B3" s="85">
        <v>1</v>
      </c>
    </row>
    <row r="4" spans="1:17" x14ac:dyDescent="0.25">
      <c r="A4" s="85" t="s">
        <v>239</v>
      </c>
      <c r="B4" s="85">
        <v>1</v>
      </c>
    </row>
    <row r="5" spans="1:17" x14ac:dyDescent="0.25">
      <c r="A5" s="85" t="s">
        <v>243</v>
      </c>
      <c r="B5" s="85">
        <v>1</v>
      </c>
    </row>
    <row r="6" spans="1:17" x14ac:dyDescent="0.25">
      <c r="A6" s="85" t="s">
        <v>245</v>
      </c>
      <c r="B6" s="85">
        <v>1</v>
      </c>
    </row>
    <row r="7" spans="1:17" x14ac:dyDescent="0.25">
      <c r="A7" s="85" t="s">
        <v>249</v>
      </c>
      <c r="B7" s="85">
        <v>1</v>
      </c>
    </row>
    <row r="8" spans="1:17" x14ac:dyDescent="0.25">
      <c r="A8" s="85" t="s">
        <v>256</v>
      </c>
      <c r="B8" s="85">
        <v>1</v>
      </c>
    </row>
    <row r="9" spans="1:17" x14ac:dyDescent="0.25">
      <c r="A9" s="85" t="s">
        <v>257</v>
      </c>
      <c r="B9" s="85">
        <v>1</v>
      </c>
    </row>
    <row r="10" spans="1:17" x14ac:dyDescent="0.25">
      <c r="A10" s="85" t="s">
        <v>258</v>
      </c>
      <c r="B10" s="85">
        <v>1</v>
      </c>
    </row>
  </sheetData>
  <hyperlinks>
    <hyperlink ref="O2" location="_lof" display="BACK"/>
    <hyperlink ref="Q2" location="_s33" display="&gt;"/>
    <hyperlink ref="M2" location="_s31" display="&lt;"/>
  </hyperlinks>
  <pageMargins left="0.7" right="0.7" top="0.78740157499999996" bottom="0.78740157499999996" header="0.3" footer="0.3"/>
  <drawing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A8974"/>
  </sheetPr>
  <dimension ref="A1:Q7"/>
  <sheetViews>
    <sheetView showGridLines="0" showRowColHeaders="0" zoomScale="80" zoomScaleNormal="80" workbookViewId="0">
      <selection activeCell="A2" sqref="A2:B7"/>
    </sheetView>
  </sheetViews>
  <sheetFormatPr defaultColWidth="10.7109375" defaultRowHeight="15" x14ac:dyDescent="0.25"/>
  <cols>
    <col min="1" max="1" width="255.7109375" customWidth="1"/>
    <col min="2" max="2" width="8.85546875" bestFit="1" customWidth="1"/>
    <col min="12" max="12" width="20.7109375" customWidth="1"/>
    <col min="13" max="13" width="4.28515625" customWidth="1"/>
    <col min="14" max="14" width="0.85546875" customWidth="1"/>
    <col min="15" max="15" width="14.7109375" customWidth="1"/>
    <col min="16" max="16" width="0.85546875" customWidth="1"/>
    <col min="17" max="17" width="4.28515625" customWidth="1"/>
  </cols>
  <sheetData>
    <row r="1" spans="1:17" ht="15.75" thickBot="1" x14ac:dyDescent="0.3"/>
    <row r="2" spans="1:17" ht="32.25" thickBot="1" x14ac:dyDescent="0.3">
      <c r="A2" t="s">
        <v>112</v>
      </c>
      <c r="B2" t="s">
        <v>114</v>
      </c>
      <c r="M2" s="59" t="s">
        <v>119</v>
      </c>
      <c r="O2" s="58" t="str">
        <f>ctrl!B5</f>
        <v>back to visuals</v>
      </c>
      <c r="Q2" s="59" t="s">
        <v>118</v>
      </c>
    </row>
    <row r="3" spans="1:17" x14ac:dyDescent="0.25">
      <c r="A3" s="85" t="s">
        <v>264</v>
      </c>
      <c r="B3" s="85">
        <v>1</v>
      </c>
    </row>
    <row r="4" spans="1:17" x14ac:dyDescent="0.25">
      <c r="A4" s="85" t="s">
        <v>265</v>
      </c>
      <c r="B4" s="85">
        <v>1</v>
      </c>
    </row>
    <row r="5" spans="1:17" x14ac:dyDescent="0.25">
      <c r="A5" s="85" t="s">
        <v>270</v>
      </c>
      <c r="B5" s="85">
        <v>1</v>
      </c>
    </row>
    <row r="6" spans="1:17" x14ac:dyDescent="0.25">
      <c r="A6" s="85" t="s">
        <v>271</v>
      </c>
      <c r="B6" s="85">
        <v>1</v>
      </c>
    </row>
    <row r="7" spans="1:17" x14ac:dyDescent="0.25">
      <c r="A7" s="85" t="s">
        <v>274</v>
      </c>
      <c r="B7" s="85">
        <v>1</v>
      </c>
    </row>
  </sheetData>
  <hyperlinks>
    <hyperlink ref="O2" location="_lof" display="BACK"/>
    <hyperlink ref="Q2" location="_s34" display="&gt;"/>
    <hyperlink ref="M2" location="_s32" display="&lt;"/>
  </hyperlinks>
  <pageMargins left="0.7" right="0.7" top="0.78740157499999996" bottom="0.78740157499999996" header="0.3" footer="0.3"/>
  <drawing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A8974"/>
  </sheetPr>
  <dimension ref="A1:Q7"/>
  <sheetViews>
    <sheetView showGridLines="0" showRowColHeaders="0" zoomScale="80" zoomScaleNormal="80" workbookViewId="0">
      <selection activeCell="A2" sqref="A2:B7"/>
    </sheetView>
  </sheetViews>
  <sheetFormatPr defaultColWidth="10.7109375" defaultRowHeight="15" x14ac:dyDescent="0.25"/>
  <cols>
    <col min="1" max="1" width="240" customWidth="1"/>
    <col min="2" max="2" width="8.85546875" bestFit="1" customWidth="1"/>
    <col min="12" max="12" width="20.7109375" customWidth="1"/>
    <col min="13" max="13" width="4.28515625" customWidth="1"/>
    <col min="14" max="14" width="0.85546875" customWidth="1"/>
    <col min="15" max="15" width="14.7109375" customWidth="1"/>
    <col min="16" max="16" width="0.85546875" customWidth="1"/>
    <col min="17" max="17" width="4.28515625" customWidth="1"/>
  </cols>
  <sheetData>
    <row r="1" spans="1:17" ht="15.75" thickBot="1" x14ac:dyDescent="0.3"/>
    <row r="2" spans="1:17" ht="32.25" thickBot="1" x14ac:dyDescent="0.3">
      <c r="A2" t="s">
        <v>112</v>
      </c>
      <c r="B2" t="s">
        <v>114</v>
      </c>
      <c r="M2" s="59" t="s">
        <v>119</v>
      </c>
      <c r="O2" s="58" t="str">
        <f>ctrl!B5</f>
        <v>back to visuals</v>
      </c>
      <c r="Q2" s="59" t="s">
        <v>118</v>
      </c>
    </row>
    <row r="3" spans="1:17" x14ac:dyDescent="0.25">
      <c r="A3" s="85" t="s">
        <v>279</v>
      </c>
      <c r="B3" s="85">
        <v>1</v>
      </c>
    </row>
    <row r="4" spans="1:17" x14ac:dyDescent="0.25">
      <c r="A4" s="85" t="s">
        <v>280</v>
      </c>
      <c r="B4" s="85">
        <v>1</v>
      </c>
    </row>
    <row r="5" spans="1:17" x14ac:dyDescent="0.25">
      <c r="A5" s="85" t="s">
        <v>285</v>
      </c>
      <c r="B5" s="85">
        <v>1</v>
      </c>
    </row>
    <row r="6" spans="1:17" x14ac:dyDescent="0.25">
      <c r="A6" s="85" t="s">
        <v>286</v>
      </c>
      <c r="B6" s="85">
        <v>1</v>
      </c>
    </row>
    <row r="7" spans="1:17" x14ac:dyDescent="0.25">
      <c r="A7" s="85" t="s">
        <v>292</v>
      </c>
      <c r="B7" s="85">
        <v>1</v>
      </c>
    </row>
  </sheetData>
  <hyperlinks>
    <hyperlink ref="O2" location="_lof" display="BACK"/>
    <hyperlink ref="Q2" location="_s35" display="&gt;"/>
    <hyperlink ref="M2" location="_s33" display="&lt;"/>
  </hyperlinks>
  <pageMargins left="0.7" right="0.7" top="0.78740157499999996" bottom="0.78740157499999996"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3D3D4F"/>
  </sheetPr>
  <dimension ref="A1:K65"/>
  <sheetViews>
    <sheetView showGridLines="0" showRowColHeaders="0" topLeftCell="A61" zoomScale="85" zoomScaleNormal="85" workbookViewId="0">
      <selection activeCell="B1" sqref="B1"/>
    </sheetView>
  </sheetViews>
  <sheetFormatPr defaultColWidth="11.42578125" defaultRowHeight="15" x14ac:dyDescent="0.25"/>
  <cols>
    <col min="1" max="1" width="4.140625" customWidth="1"/>
    <col min="2" max="2" width="10.85546875" customWidth="1"/>
    <col min="3" max="3" width="2.5703125" customWidth="1"/>
    <col min="4" max="4" width="17.42578125" customWidth="1"/>
    <col min="5" max="5" width="89.7109375" customWidth="1"/>
    <col min="6" max="6" width="17.42578125" customWidth="1"/>
    <col min="7" max="7" width="8.85546875" customWidth="1"/>
    <col min="8" max="8" width="2.28515625" customWidth="1"/>
    <col min="9" max="9" width="9.42578125" customWidth="1"/>
    <col min="10" max="10" width="7.5703125" hidden="1" customWidth="1"/>
  </cols>
  <sheetData>
    <row r="1" spans="1:11" s="1" customFormat="1" ht="30" customHeight="1" x14ac:dyDescent="0.25">
      <c r="A1" s="62"/>
      <c r="B1" s="62" t="s">
        <v>0</v>
      </c>
      <c r="C1" s="63"/>
      <c r="D1" s="62" t="s">
        <v>132</v>
      </c>
      <c r="E1" s="63"/>
      <c r="F1" s="63"/>
      <c r="G1" s="63"/>
      <c r="H1" s="63"/>
      <c r="I1" s="63"/>
      <c r="K1"/>
    </row>
    <row r="2" spans="1:11" s="2" customFormat="1" ht="24.95" customHeight="1" x14ac:dyDescent="0.3">
      <c r="A2" s="13"/>
      <c r="B2" s="12" t="s">
        <v>133</v>
      </c>
      <c r="C2" s="12"/>
      <c r="D2" s="12"/>
      <c r="E2" s="12"/>
      <c r="F2" s="12"/>
      <c r="G2" s="8"/>
      <c r="H2" s="8"/>
      <c r="I2" s="10"/>
      <c r="K2"/>
    </row>
    <row r="3" spans="1:11" s="4" customFormat="1" ht="35.1" customHeight="1" x14ac:dyDescent="0.25">
      <c r="A3" s="13"/>
      <c r="B3" s="13" t="s">
        <v>2</v>
      </c>
      <c r="C3" s="5"/>
      <c r="D3" s="89" t="s">
        <v>134</v>
      </c>
      <c r="E3" s="89"/>
      <c r="F3" s="89"/>
      <c r="G3" s="89"/>
      <c r="H3" s="5"/>
      <c r="I3" s="10"/>
      <c r="K3"/>
    </row>
    <row r="4" spans="1:11" s="4" customFormat="1" ht="24.95" customHeight="1" x14ac:dyDescent="0.25">
      <c r="A4" s="13"/>
      <c r="B4" s="13"/>
      <c r="C4" s="16"/>
      <c r="D4" s="88" t="s">
        <v>140</v>
      </c>
      <c r="E4" s="88"/>
      <c r="F4" s="88"/>
      <c r="G4" s="88"/>
      <c r="H4" s="7"/>
      <c r="I4" s="10"/>
      <c r="K4"/>
    </row>
    <row r="5" spans="1:11" s="4" customFormat="1" ht="50.1" customHeight="1" x14ac:dyDescent="0.25">
      <c r="A5" s="13"/>
      <c r="B5" s="14"/>
      <c r="C5" s="14"/>
      <c r="D5" s="41" t="s">
        <v>135</v>
      </c>
      <c r="E5" s="14"/>
      <c r="F5" s="8" t="s">
        <v>136</v>
      </c>
      <c r="G5" s="9" t="s">
        <v>137</v>
      </c>
      <c r="H5" s="9"/>
      <c r="I5" s="10">
        <v>1</v>
      </c>
      <c r="J5" s="4" t="b">
        <v>0</v>
      </c>
      <c r="K5"/>
    </row>
    <row r="6" spans="1:11" s="4" customFormat="1" ht="17.100000000000001" customHeight="1" x14ac:dyDescent="0.25">
      <c r="A6" s="13"/>
      <c r="B6" s="90"/>
      <c r="C6" s="90"/>
      <c r="D6" s="90"/>
      <c r="E6" s="90"/>
      <c r="F6" s="90"/>
      <c r="G6" s="90"/>
      <c r="H6" s="90"/>
      <c r="I6" s="90"/>
      <c r="K6"/>
    </row>
    <row r="7" spans="1:11" s="4" customFormat="1" ht="35.1" customHeight="1" x14ac:dyDescent="0.25">
      <c r="A7" s="13"/>
      <c r="B7" s="13" t="s">
        <v>3</v>
      </c>
      <c r="C7" s="16"/>
      <c r="D7" s="89" t="s">
        <v>141</v>
      </c>
      <c r="E7" s="89"/>
      <c r="F7" s="89"/>
      <c r="G7" s="89"/>
      <c r="H7" s="5"/>
      <c r="I7" s="10"/>
      <c r="K7"/>
    </row>
    <row r="8" spans="1:11" s="4" customFormat="1" ht="24.95" customHeight="1" x14ac:dyDescent="0.25">
      <c r="A8" s="13"/>
      <c r="B8" s="13"/>
      <c r="C8" s="16"/>
      <c r="D8" s="88" t="s">
        <v>143</v>
      </c>
      <c r="E8" s="88"/>
      <c r="F8" s="88"/>
      <c r="G8" s="88"/>
      <c r="H8" s="7"/>
      <c r="I8" s="10"/>
      <c r="K8"/>
    </row>
    <row r="9" spans="1:11" s="4" customFormat="1" ht="50.1" customHeight="1" x14ac:dyDescent="0.25">
      <c r="A9" s="13"/>
      <c r="B9" s="14"/>
      <c r="C9" s="14"/>
      <c r="D9" s="41" t="s">
        <v>135</v>
      </c>
      <c r="E9" s="14"/>
      <c r="F9" s="8" t="s">
        <v>136</v>
      </c>
      <c r="G9" s="9" t="s">
        <v>137</v>
      </c>
      <c r="H9" s="9"/>
      <c r="I9" s="10">
        <v>1</v>
      </c>
      <c r="J9" s="4" t="b">
        <v>0</v>
      </c>
      <c r="K9"/>
    </row>
    <row r="10" spans="1:11" s="4" customFormat="1" ht="17.100000000000001" customHeight="1" x14ac:dyDescent="0.25">
      <c r="A10" s="13"/>
      <c r="B10" s="90"/>
      <c r="C10" s="90"/>
      <c r="D10" s="90"/>
      <c r="E10" s="90"/>
      <c r="F10" s="90"/>
      <c r="G10" s="90"/>
      <c r="H10" s="90"/>
      <c r="I10" s="90"/>
      <c r="K10"/>
    </row>
    <row r="11" spans="1:11" s="4" customFormat="1" ht="35.1" customHeight="1" x14ac:dyDescent="0.25">
      <c r="A11" s="13"/>
      <c r="B11" s="13" t="s">
        <v>4</v>
      </c>
      <c r="C11" s="16"/>
      <c r="D11" s="89" t="s">
        <v>142</v>
      </c>
      <c r="E11" s="89"/>
      <c r="F11" s="89"/>
      <c r="G11" s="89"/>
      <c r="H11" s="5"/>
      <c r="I11" s="10"/>
      <c r="K11"/>
    </row>
    <row r="12" spans="1:11" s="4" customFormat="1" ht="24.95" customHeight="1" x14ac:dyDescent="0.25">
      <c r="A12" s="13"/>
      <c r="B12" s="7"/>
      <c r="C12" s="7"/>
      <c r="D12" s="88" t="s">
        <v>144</v>
      </c>
      <c r="E12" s="88"/>
      <c r="F12" s="88"/>
      <c r="G12" s="88"/>
      <c r="H12" s="7"/>
      <c r="I12" s="10"/>
      <c r="K12"/>
    </row>
    <row r="13" spans="1:11" s="4" customFormat="1" ht="50.1" customHeight="1" x14ac:dyDescent="0.25">
      <c r="A13" s="13"/>
      <c r="B13" s="14"/>
      <c r="C13" s="14"/>
      <c r="D13" s="41" t="s">
        <v>135</v>
      </c>
      <c r="E13" s="14"/>
      <c r="F13" s="8" t="s">
        <v>136</v>
      </c>
      <c r="G13" s="9" t="s">
        <v>137</v>
      </c>
      <c r="H13" s="9"/>
      <c r="I13" s="10">
        <v>1</v>
      </c>
      <c r="J13" s="4" t="b">
        <v>0</v>
      </c>
      <c r="K13"/>
    </row>
    <row r="14" spans="1:11" s="4" customFormat="1" ht="17.100000000000001" customHeight="1" x14ac:dyDescent="0.25">
      <c r="A14" s="13"/>
      <c r="B14" s="90"/>
      <c r="C14" s="90"/>
      <c r="D14" s="90"/>
      <c r="E14" s="90"/>
      <c r="F14" s="90"/>
      <c r="G14" s="90"/>
      <c r="H14" s="90"/>
      <c r="I14" s="90"/>
      <c r="K14"/>
    </row>
    <row r="15" spans="1:11" s="4" customFormat="1" ht="50.1" customHeight="1" x14ac:dyDescent="0.25">
      <c r="A15" s="13"/>
      <c r="B15" s="13" t="s">
        <v>5</v>
      </c>
      <c r="C15" s="16"/>
      <c r="D15" s="89" t="s">
        <v>149</v>
      </c>
      <c r="E15" s="89"/>
      <c r="F15" s="89"/>
      <c r="G15" s="89"/>
      <c r="H15" s="5"/>
      <c r="I15" s="10"/>
      <c r="K15"/>
    </row>
    <row r="16" spans="1:11" ht="39.950000000000003" customHeight="1" x14ac:dyDescent="0.25">
      <c r="A16" s="13"/>
      <c r="B16" s="7"/>
      <c r="C16" s="7"/>
      <c r="D16" s="88" t="s">
        <v>147</v>
      </c>
      <c r="E16" s="88"/>
      <c r="F16" s="88"/>
      <c r="G16" s="88"/>
      <c r="H16" s="7"/>
      <c r="I16" s="10"/>
    </row>
    <row r="17" spans="1:11" s="4" customFormat="1" ht="50.1" customHeight="1" x14ac:dyDescent="0.25">
      <c r="A17" s="13"/>
      <c r="B17" s="6"/>
      <c r="C17" s="6"/>
      <c r="D17" s="41" t="s">
        <v>135</v>
      </c>
      <c r="E17" s="6"/>
      <c r="F17" s="8" t="s">
        <v>136</v>
      </c>
      <c r="G17" s="9" t="s">
        <v>137</v>
      </c>
      <c r="H17" s="8"/>
      <c r="I17" s="10">
        <v>1</v>
      </c>
      <c r="J17" s="4" t="b">
        <v>0</v>
      </c>
      <c r="K17"/>
    </row>
    <row r="18" spans="1:11" s="4" customFormat="1" ht="17.100000000000001" customHeight="1" x14ac:dyDescent="0.25">
      <c r="A18" s="13"/>
      <c r="B18" s="90"/>
      <c r="C18" s="90"/>
      <c r="D18" s="90"/>
      <c r="E18" s="90"/>
      <c r="F18" s="90"/>
      <c r="G18" s="90"/>
      <c r="H18" s="90"/>
      <c r="I18" s="90"/>
      <c r="K18"/>
    </row>
    <row r="19" spans="1:11" s="4" customFormat="1" ht="35.1" customHeight="1" x14ac:dyDescent="0.25">
      <c r="A19" s="13"/>
      <c r="B19" s="13" t="s">
        <v>6</v>
      </c>
      <c r="C19" s="15"/>
      <c r="D19" s="89" t="s">
        <v>148</v>
      </c>
      <c r="E19" s="89"/>
      <c r="F19" s="89"/>
      <c r="G19" s="89"/>
      <c r="H19" s="8"/>
      <c r="I19" s="10"/>
      <c r="K19"/>
    </row>
    <row r="20" spans="1:11" s="4" customFormat="1" ht="24.95" customHeight="1" x14ac:dyDescent="0.25">
      <c r="A20" s="13"/>
      <c r="B20" s="13"/>
      <c r="C20" s="15"/>
      <c r="D20" s="88" t="s">
        <v>152</v>
      </c>
      <c r="E20" s="88"/>
      <c r="F20" s="88"/>
      <c r="G20" s="88"/>
      <c r="H20" s="8"/>
      <c r="I20" s="10"/>
      <c r="K20"/>
    </row>
    <row r="21" spans="1:11" s="4" customFormat="1" ht="50.1" customHeight="1" x14ac:dyDescent="0.25">
      <c r="A21" s="13"/>
      <c r="B21" s="6"/>
      <c r="C21" s="6"/>
      <c r="D21" s="41" t="s">
        <v>135</v>
      </c>
      <c r="E21" s="6"/>
      <c r="F21" s="8" t="s">
        <v>136</v>
      </c>
      <c r="G21" s="9" t="s">
        <v>137</v>
      </c>
      <c r="H21" s="6"/>
      <c r="I21" s="10">
        <v>1</v>
      </c>
      <c r="J21" s="4" t="b">
        <v>0</v>
      </c>
      <c r="K21"/>
    </row>
    <row r="22" spans="1:11" s="4" customFormat="1" ht="17.100000000000001" customHeight="1" x14ac:dyDescent="0.25">
      <c r="A22" s="13"/>
      <c r="B22" s="90"/>
      <c r="C22" s="90"/>
      <c r="D22" s="90"/>
      <c r="E22" s="90"/>
      <c r="F22" s="90"/>
      <c r="G22" s="90"/>
      <c r="H22" s="90"/>
      <c r="I22" s="90"/>
      <c r="K22"/>
    </row>
    <row r="23" spans="1:11" s="4" customFormat="1" ht="35.1" customHeight="1" x14ac:dyDescent="0.25">
      <c r="A23" s="13"/>
      <c r="B23" s="13" t="s">
        <v>7</v>
      </c>
      <c r="C23" s="3"/>
      <c r="D23" s="89" t="s">
        <v>150</v>
      </c>
      <c r="E23" s="89"/>
      <c r="F23" s="89"/>
      <c r="G23" s="89"/>
      <c r="H23" s="8"/>
      <c r="I23" s="10"/>
      <c r="K23"/>
    </row>
    <row r="24" spans="1:11" s="4" customFormat="1" ht="24.95" customHeight="1" x14ac:dyDescent="0.25">
      <c r="A24" s="13"/>
      <c r="B24" s="13"/>
      <c r="C24" s="3"/>
      <c r="D24" s="88" t="s">
        <v>151</v>
      </c>
      <c r="E24" s="88"/>
      <c r="F24" s="88"/>
      <c r="G24" s="88"/>
      <c r="H24" s="8"/>
      <c r="I24" s="10"/>
      <c r="K24"/>
    </row>
    <row r="25" spans="1:11" s="4" customFormat="1" ht="50.1" customHeight="1" x14ac:dyDescent="0.25">
      <c r="A25" s="13"/>
      <c r="B25" s="6"/>
      <c r="C25" s="6"/>
      <c r="D25" s="41" t="s">
        <v>135</v>
      </c>
      <c r="E25" s="6"/>
      <c r="F25" s="8" t="s">
        <v>136</v>
      </c>
      <c r="G25" s="9" t="s">
        <v>137</v>
      </c>
      <c r="H25" s="6"/>
      <c r="I25" s="10">
        <v>1</v>
      </c>
      <c r="J25" s="4" t="b">
        <v>0</v>
      </c>
      <c r="K25"/>
    </row>
    <row r="26" spans="1:11" s="4" customFormat="1" ht="17.100000000000001" customHeight="1" x14ac:dyDescent="0.25">
      <c r="A26" s="13"/>
      <c r="B26" s="90"/>
      <c r="C26" s="90"/>
      <c r="D26" s="90"/>
      <c r="E26" s="90"/>
      <c r="F26" s="90"/>
      <c r="G26" s="90"/>
      <c r="H26" s="90"/>
      <c r="I26" s="90"/>
      <c r="K26"/>
    </row>
    <row r="27" spans="1:11" s="4" customFormat="1" ht="35.1" customHeight="1" x14ac:dyDescent="0.25">
      <c r="A27" s="13"/>
      <c r="B27" s="13" t="s">
        <v>8</v>
      </c>
      <c r="C27" s="3"/>
      <c r="D27" s="89" t="s">
        <v>156</v>
      </c>
      <c r="E27" s="89"/>
      <c r="F27" s="89"/>
      <c r="G27" s="89"/>
      <c r="H27" s="8"/>
      <c r="I27" s="10"/>
      <c r="K27"/>
    </row>
    <row r="28" spans="1:11" s="4" customFormat="1" ht="24.95" customHeight="1" x14ac:dyDescent="0.25">
      <c r="A28" s="13"/>
      <c r="B28" s="13"/>
      <c r="C28" s="3"/>
      <c r="D28" s="88" t="s">
        <v>157</v>
      </c>
      <c r="E28" s="88"/>
      <c r="F28" s="88"/>
      <c r="G28" s="88"/>
      <c r="H28" s="8"/>
      <c r="I28" s="10"/>
      <c r="K28"/>
    </row>
    <row r="29" spans="1:11" s="4" customFormat="1" ht="50.1" customHeight="1" x14ac:dyDescent="0.25">
      <c r="A29" s="13"/>
      <c r="B29" s="6"/>
      <c r="C29" s="6"/>
      <c r="D29" s="41" t="s">
        <v>135</v>
      </c>
      <c r="E29" s="6"/>
      <c r="F29" s="8" t="s">
        <v>136</v>
      </c>
      <c r="G29" s="9" t="s">
        <v>137</v>
      </c>
      <c r="H29" s="8"/>
      <c r="I29" s="10">
        <v>1</v>
      </c>
      <c r="J29" s="4" t="b">
        <v>0</v>
      </c>
      <c r="K29"/>
    </row>
    <row r="30" spans="1:11" s="4" customFormat="1" ht="17.100000000000001" customHeight="1" x14ac:dyDescent="0.25">
      <c r="A30" s="16"/>
      <c r="B30" s="16"/>
      <c r="C30" s="16"/>
      <c r="D30" s="16"/>
      <c r="E30" s="16"/>
      <c r="F30" s="16"/>
      <c r="G30" s="16"/>
      <c r="H30" s="16"/>
      <c r="I30" s="16"/>
      <c r="K30"/>
    </row>
    <row r="31" spans="1:11" s="4" customFormat="1" ht="99.95" customHeight="1" x14ac:dyDescent="0.25">
      <c r="A31" s="13"/>
      <c r="B31" s="6"/>
      <c r="C31" s="6"/>
      <c r="D31" s="43" t="s">
        <v>138</v>
      </c>
      <c r="E31" s="42"/>
      <c r="F31" s="8"/>
      <c r="G31" s="9"/>
      <c r="H31" s="8"/>
      <c r="I31" s="10"/>
      <c r="K31"/>
    </row>
    <row r="32" spans="1:11" s="4" customFormat="1" ht="17.100000000000001" customHeight="1" x14ac:dyDescent="0.25">
      <c r="A32" s="16"/>
      <c r="B32" s="16"/>
      <c r="C32" s="16"/>
      <c r="D32" s="16"/>
      <c r="E32" s="16"/>
      <c r="F32" s="16"/>
      <c r="G32" s="16"/>
      <c r="H32" s="16"/>
      <c r="I32" s="16"/>
      <c r="K32"/>
    </row>
    <row r="33" spans="1:11" s="4" customFormat="1" ht="30" customHeight="1" x14ac:dyDescent="0.25">
      <c r="A33" s="17"/>
      <c r="B33" s="17"/>
      <c r="C33" s="17"/>
      <c r="D33" s="17"/>
      <c r="E33" s="17"/>
      <c r="F33" s="17"/>
      <c r="G33" s="17"/>
      <c r="H33" s="17"/>
      <c r="I33" s="17"/>
      <c r="K33"/>
    </row>
    <row r="34" spans="1:11" s="2" customFormat="1" ht="24.95" customHeight="1" x14ac:dyDescent="0.3">
      <c r="A34" s="21"/>
      <c r="B34" s="12" t="s">
        <v>158</v>
      </c>
      <c r="C34" s="19"/>
      <c r="D34" s="22"/>
      <c r="E34" s="22"/>
      <c r="F34" s="22"/>
      <c r="G34" s="21"/>
      <c r="H34" s="21"/>
      <c r="I34" s="10"/>
      <c r="K34"/>
    </row>
    <row r="35" spans="1:11" s="4" customFormat="1" ht="35.1" customHeight="1" x14ac:dyDescent="0.25">
      <c r="A35" s="5"/>
      <c r="B35" s="13" t="s">
        <v>11</v>
      </c>
      <c r="C35" s="15"/>
      <c r="D35" s="89" t="s">
        <v>159</v>
      </c>
      <c r="E35" s="89"/>
      <c r="F35" s="89"/>
      <c r="G35" s="89"/>
      <c r="H35" s="8"/>
      <c r="I35" s="10"/>
      <c r="K35"/>
    </row>
    <row r="36" spans="1:11" s="4" customFormat="1" ht="39.950000000000003" customHeight="1" x14ac:dyDescent="0.25">
      <c r="A36" s="5"/>
      <c r="B36" s="3"/>
      <c r="C36" s="15"/>
      <c r="D36" s="88" t="s">
        <v>162</v>
      </c>
      <c r="E36" s="88"/>
      <c r="F36" s="88"/>
      <c r="G36" s="88"/>
      <c r="H36" s="8"/>
      <c r="I36" s="10"/>
      <c r="K36"/>
    </row>
    <row r="37" spans="1:11" s="4" customFormat="1" ht="50.1" customHeight="1" x14ac:dyDescent="0.25">
      <c r="A37" s="5"/>
      <c r="B37" s="6"/>
      <c r="C37" s="6"/>
      <c r="D37" s="41" t="s">
        <v>135</v>
      </c>
      <c r="E37" s="6"/>
      <c r="F37" s="8" t="s">
        <v>136</v>
      </c>
      <c r="G37" s="9" t="s">
        <v>137</v>
      </c>
      <c r="H37" s="6"/>
      <c r="I37" s="10">
        <v>1</v>
      </c>
      <c r="J37" s="4" t="b">
        <v>0</v>
      </c>
      <c r="K37"/>
    </row>
    <row r="38" spans="1:11" s="4" customFormat="1" ht="17.100000000000001" customHeight="1" x14ac:dyDescent="0.25">
      <c r="A38" s="16"/>
      <c r="B38" s="16"/>
      <c r="C38" s="16"/>
      <c r="D38" s="16"/>
      <c r="E38" s="16"/>
      <c r="F38" s="16"/>
      <c r="G38" s="16"/>
      <c r="H38" s="16"/>
      <c r="I38" s="10"/>
      <c r="K38"/>
    </row>
    <row r="39" spans="1:11" s="4" customFormat="1" ht="35.1" customHeight="1" x14ac:dyDescent="0.25">
      <c r="A39" s="5"/>
      <c r="B39" s="13" t="s">
        <v>12</v>
      </c>
      <c r="C39" s="3"/>
      <c r="D39" s="89" t="s">
        <v>164</v>
      </c>
      <c r="E39" s="89"/>
      <c r="F39" s="89"/>
      <c r="G39" s="89"/>
      <c r="H39" s="8"/>
      <c r="I39" s="10"/>
      <c r="K39"/>
    </row>
    <row r="40" spans="1:11" s="4" customFormat="1" ht="24.95" customHeight="1" x14ac:dyDescent="0.25">
      <c r="A40" s="5"/>
      <c r="B40" s="3"/>
      <c r="C40" s="3"/>
      <c r="D40" s="88" t="s">
        <v>163</v>
      </c>
      <c r="E40" s="88"/>
      <c r="F40" s="88"/>
      <c r="G40" s="88"/>
      <c r="H40" s="8"/>
      <c r="I40" s="10"/>
      <c r="K40"/>
    </row>
    <row r="41" spans="1:11" s="4" customFormat="1" ht="50.1" customHeight="1" x14ac:dyDescent="0.25">
      <c r="A41" s="6"/>
      <c r="B41" s="6"/>
      <c r="C41" s="6"/>
      <c r="D41" s="41" t="s">
        <v>135</v>
      </c>
      <c r="E41" s="6"/>
      <c r="F41" s="8" t="s">
        <v>136</v>
      </c>
      <c r="G41" s="9" t="s">
        <v>137</v>
      </c>
      <c r="H41" s="6"/>
      <c r="I41" s="10">
        <v>1</v>
      </c>
      <c r="J41" s="4" t="b">
        <v>0</v>
      </c>
      <c r="K41"/>
    </row>
    <row r="42" spans="1:11" s="4" customFormat="1" ht="17.100000000000001" customHeight="1" x14ac:dyDescent="0.25">
      <c r="A42" s="16"/>
      <c r="B42" s="16"/>
      <c r="C42" s="16"/>
      <c r="D42" s="16"/>
      <c r="E42" s="16"/>
      <c r="F42" s="16"/>
      <c r="G42" s="16"/>
      <c r="H42" s="16"/>
      <c r="I42" s="10"/>
      <c r="K42"/>
    </row>
    <row r="43" spans="1:11" s="4" customFormat="1" ht="50.1" customHeight="1" x14ac:dyDescent="0.25">
      <c r="A43" s="5"/>
      <c r="B43" s="13" t="s">
        <v>13</v>
      </c>
      <c r="C43" s="3"/>
      <c r="D43" s="89" t="s">
        <v>166</v>
      </c>
      <c r="E43" s="89"/>
      <c r="F43" s="89"/>
      <c r="G43" s="89"/>
      <c r="H43" s="8"/>
      <c r="I43" s="10"/>
      <c r="K43"/>
    </row>
    <row r="44" spans="1:11" s="4" customFormat="1" ht="39.950000000000003" customHeight="1" x14ac:dyDescent="0.25">
      <c r="A44" s="5"/>
      <c r="B44" s="3"/>
      <c r="C44" s="3"/>
      <c r="D44" s="88" t="s">
        <v>168</v>
      </c>
      <c r="E44" s="88"/>
      <c r="F44" s="88"/>
      <c r="G44" s="88"/>
      <c r="H44" s="8"/>
      <c r="I44" s="10"/>
      <c r="K44"/>
    </row>
    <row r="45" spans="1:11" s="4" customFormat="1" ht="50.1" customHeight="1" x14ac:dyDescent="0.25">
      <c r="A45" s="5"/>
      <c r="B45" s="6"/>
      <c r="C45" s="6"/>
      <c r="D45" s="41" t="s">
        <v>135</v>
      </c>
      <c r="E45" s="6"/>
      <c r="F45" s="8" t="s">
        <v>136</v>
      </c>
      <c r="G45" s="9" t="s">
        <v>137</v>
      </c>
      <c r="H45" s="6"/>
      <c r="I45" s="10">
        <v>1</v>
      </c>
      <c r="J45" s="4" t="b">
        <v>0</v>
      </c>
      <c r="K45"/>
    </row>
    <row r="46" spans="1:11" s="4" customFormat="1" ht="17.100000000000001" customHeight="1" x14ac:dyDescent="0.25">
      <c r="A46" s="16"/>
      <c r="B46" s="16"/>
      <c r="C46" s="16"/>
      <c r="D46" s="16"/>
      <c r="E46" s="16"/>
      <c r="F46" s="16"/>
      <c r="G46" s="16"/>
      <c r="H46" s="16"/>
      <c r="I46" s="16"/>
      <c r="K46"/>
    </row>
    <row r="47" spans="1:11" s="2" customFormat="1" ht="99.95" customHeight="1" x14ac:dyDescent="0.3">
      <c r="A47" s="13"/>
      <c r="B47" s="6"/>
      <c r="C47" s="6"/>
      <c r="D47" s="43" t="s">
        <v>138</v>
      </c>
      <c r="E47" s="42"/>
      <c r="F47" s="8"/>
      <c r="G47" s="9"/>
      <c r="H47" s="8"/>
      <c r="I47" s="10"/>
      <c r="K47"/>
    </row>
    <row r="48" spans="1:11" s="4" customFormat="1" ht="17.100000000000001" customHeight="1" x14ac:dyDescent="0.25">
      <c r="A48" s="16"/>
      <c r="B48" s="16"/>
      <c r="C48" s="16"/>
      <c r="D48" s="16"/>
      <c r="E48" s="16"/>
      <c r="F48" s="16"/>
      <c r="G48" s="16"/>
      <c r="H48" s="16"/>
      <c r="I48" s="16"/>
      <c r="K48"/>
    </row>
    <row r="49" spans="1:11" s="4" customFormat="1" ht="39.950000000000003" customHeight="1" x14ac:dyDescent="0.25">
      <c r="A49" s="17"/>
      <c r="B49" s="17"/>
      <c r="C49" s="17"/>
      <c r="D49" s="17"/>
      <c r="E49" s="17"/>
      <c r="F49" s="17"/>
      <c r="G49" s="17"/>
      <c r="H49" s="17"/>
      <c r="I49" s="17"/>
      <c r="K49"/>
    </row>
    <row r="50" spans="1:11" s="4" customFormat="1" ht="24.95" customHeight="1" x14ac:dyDescent="0.3">
      <c r="A50" s="18"/>
      <c r="B50" s="12" t="s">
        <v>169</v>
      </c>
      <c r="C50" s="19"/>
      <c r="D50" s="20"/>
      <c r="E50" s="20"/>
      <c r="F50" s="20"/>
      <c r="G50" s="21"/>
      <c r="H50" s="21"/>
      <c r="I50" s="10"/>
      <c r="K50"/>
    </row>
    <row r="51" spans="1:11" s="4" customFormat="1" ht="50.1" customHeight="1" x14ac:dyDescent="0.25">
      <c r="A51" s="5"/>
      <c r="B51" s="13" t="s">
        <v>15</v>
      </c>
      <c r="C51" s="3"/>
      <c r="D51" s="89" t="s">
        <v>170</v>
      </c>
      <c r="E51" s="89"/>
      <c r="F51" s="89"/>
      <c r="G51" s="89"/>
      <c r="H51" s="8"/>
      <c r="I51" s="10"/>
      <c r="K51"/>
    </row>
    <row r="52" spans="1:11" s="4" customFormat="1" ht="39.950000000000003" customHeight="1" x14ac:dyDescent="0.25">
      <c r="A52" s="5"/>
      <c r="B52" s="3"/>
      <c r="C52" s="3"/>
      <c r="D52" s="88" t="s">
        <v>172</v>
      </c>
      <c r="E52" s="88"/>
      <c r="F52" s="88"/>
      <c r="G52" s="88"/>
      <c r="H52" s="8"/>
      <c r="I52" s="10"/>
      <c r="K52"/>
    </row>
    <row r="53" spans="1:11" s="4" customFormat="1" ht="50.1" customHeight="1" x14ac:dyDescent="0.25">
      <c r="A53" s="5"/>
      <c r="B53" s="6"/>
      <c r="C53" s="6"/>
      <c r="D53" s="41" t="s">
        <v>135</v>
      </c>
      <c r="E53" s="6"/>
      <c r="F53" s="8" t="s">
        <v>136</v>
      </c>
      <c r="G53" s="9" t="s">
        <v>137</v>
      </c>
      <c r="H53" s="6"/>
      <c r="I53" s="10">
        <v>1</v>
      </c>
      <c r="J53" s="4" t="b">
        <v>0</v>
      </c>
      <c r="K53"/>
    </row>
    <row r="54" spans="1:11" s="4" customFormat="1" ht="17.100000000000001" customHeight="1" x14ac:dyDescent="0.25">
      <c r="A54" s="16"/>
      <c r="B54" s="16"/>
      <c r="C54" s="16"/>
      <c r="D54" s="16"/>
      <c r="E54" s="16"/>
      <c r="F54" s="16"/>
      <c r="G54" s="16"/>
      <c r="H54" s="16"/>
      <c r="I54" s="10"/>
      <c r="K54"/>
    </row>
    <row r="55" spans="1:11" s="4" customFormat="1" ht="50.1" customHeight="1" x14ac:dyDescent="0.25">
      <c r="A55" s="5"/>
      <c r="B55" s="13" t="s">
        <v>16</v>
      </c>
      <c r="C55" s="3"/>
      <c r="D55" s="89" t="s">
        <v>175</v>
      </c>
      <c r="E55" s="89"/>
      <c r="F55" s="89"/>
      <c r="G55" s="89"/>
      <c r="H55" s="8"/>
      <c r="I55" s="10"/>
      <c r="K55"/>
    </row>
    <row r="56" spans="1:11" s="4" customFormat="1" ht="24.95" customHeight="1" x14ac:dyDescent="0.25">
      <c r="A56" s="5"/>
      <c r="B56" s="3"/>
      <c r="C56" s="3"/>
      <c r="D56" s="88" t="s">
        <v>174</v>
      </c>
      <c r="E56" s="88"/>
      <c r="F56" s="88"/>
      <c r="G56" s="88"/>
      <c r="H56" s="8"/>
      <c r="I56" s="10"/>
      <c r="K56"/>
    </row>
    <row r="57" spans="1:11" s="4" customFormat="1" ht="50.1" customHeight="1" x14ac:dyDescent="0.25">
      <c r="A57" s="5"/>
      <c r="B57" s="6"/>
      <c r="C57" s="6"/>
      <c r="D57" s="41" t="s">
        <v>135</v>
      </c>
      <c r="E57" s="6"/>
      <c r="F57" s="8" t="s">
        <v>136</v>
      </c>
      <c r="G57" s="9" t="s">
        <v>137</v>
      </c>
      <c r="H57" s="6"/>
      <c r="I57" s="10">
        <v>1</v>
      </c>
      <c r="J57" s="4" t="b">
        <v>0</v>
      </c>
      <c r="K57"/>
    </row>
    <row r="58" spans="1:11" s="1" customFormat="1" ht="17.100000000000001" customHeight="1" x14ac:dyDescent="0.25">
      <c r="A58" s="16"/>
      <c r="B58" s="16"/>
      <c r="C58" s="16"/>
      <c r="D58" s="16"/>
      <c r="E58" s="16"/>
      <c r="F58" s="16"/>
      <c r="G58" s="16"/>
      <c r="H58" s="16"/>
      <c r="I58" s="10"/>
      <c r="K58"/>
    </row>
    <row r="59" spans="1:11" s="1" customFormat="1" ht="35.1" customHeight="1" x14ac:dyDescent="0.25">
      <c r="A59" s="5"/>
      <c r="B59" s="13" t="s">
        <v>17</v>
      </c>
      <c r="C59" s="3"/>
      <c r="D59" s="89" t="s">
        <v>176</v>
      </c>
      <c r="E59" s="89"/>
      <c r="F59" s="89"/>
      <c r="G59" s="89"/>
      <c r="H59" s="8"/>
      <c r="I59" s="10"/>
      <c r="K59"/>
    </row>
    <row r="60" spans="1:11" s="1" customFormat="1" ht="24.95" customHeight="1" x14ac:dyDescent="0.25">
      <c r="A60" s="5"/>
      <c r="B60" s="44"/>
      <c r="C60" s="15"/>
      <c r="D60" s="88" t="s">
        <v>178</v>
      </c>
      <c r="E60" s="88"/>
      <c r="F60" s="88"/>
      <c r="G60" s="88"/>
      <c r="H60" s="8"/>
      <c r="I60" s="10"/>
      <c r="K60"/>
    </row>
    <row r="61" spans="1:11" s="1" customFormat="1" ht="50.1" customHeight="1" x14ac:dyDescent="0.25">
      <c r="A61" s="5"/>
      <c r="B61" s="6"/>
      <c r="C61" s="6"/>
      <c r="D61" s="41" t="s">
        <v>135</v>
      </c>
      <c r="E61" s="6"/>
      <c r="F61" s="8" t="s">
        <v>136</v>
      </c>
      <c r="G61" s="9" t="s">
        <v>137</v>
      </c>
      <c r="H61" s="6"/>
      <c r="I61" s="10">
        <v>1</v>
      </c>
      <c r="J61" s="1" t="b">
        <v>0</v>
      </c>
      <c r="K61"/>
    </row>
    <row r="62" spans="1:11" s="4" customFormat="1" ht="17.100000000000001" customHeight="1" x14ac:dyDescent="0.25">
      <c r="A62" s="16"/>
      <c r="B62" s="16"/>
      <c r="C62" s="16"/>
      <c r="D62" s="16"/>
      <c r="E62" s="16"/>
      <c r="F62" s="16"/>
      <c r="G62" s="16"/>
      <c r="H62" s="16"/>
      <c r="I62" s="16"/>
      <c r="K62"/>
    </row>
    <row r="63" spans="1:11" s="2" customFormat="1" ht="99.95" customHeight="1" x14ac:dyDescent="0.3">
      <c r="A63" s="13"/>
      <c r="B63" s="6"/>
      <c r="C63" s="6"/>
      <c r="D63" s="43" t="s">
        <v>138</v>
      </c>
      <c r="E63" s="42"/>
      <c r="F63" s="8"/>
      <c r="G63" s="9"/>
      <c r="H63" s="8"/>
      <c r="I63" s="10"/>
      <c r="K63"/>
    </row>
    <row r="64" spans="1:11" s="4" customFormat="1" ht="17.100000000000001" customHeight="1" x14ac:dyDescent="0.25">
      <c r="A64" s="16"/>
      <c r="B64" s="16"/>
      <c r="C64" s="16"/>
      <c r="D64" s="16"/>
      <c r="E64" s="16"/>
      <c r="F64" s="16"/>
      <c r="G64" s="16"/>
      <c r="H64" s="16"/>
      <c r="I64" s="16"/>
      <c r="K64"/>
    </row>
    <row r="65" spans="1:11" s="4" customFormat="1" ht="30" customHeight="1" x14ac:dyDescent="0.25">
      <c r="A65" s="17"/>
      <c r="B65" s="17"/>
      <c r="C65" s="17"/>
      <c r="D65" s="17"/>
      <c r="E65" s="17"/>
      <c r="F65" s="17"/>
      <c r="G65" s="17"/>
      <c r="H65" s="17"/>
      <c r="I65" s="17"/>
      <c r="K65"/>
    </row>
  </sheetData>
  <sheetProtection formatCells="0" formatColumns="0" formatRows="0" insertColumns="0" insertRows="0" insertHyperlinks="0" deleteColumns="0" deleteRows="0" sort="0" autoFilter="0" pivotTables="0"/>
  <mergeCells count="32">
    <mergeCell ref="B18:I18"/>
    <mergeCell ref="B22:I22"/>
    <mergeCell ref="B26:I26"/>
    <mergeCell ref="D19:G19"/>
    <mergeCell ref="D3:G3"/>
    <mergeCell ref="D7:G7"/>
    <mergeCell ref="D11:G11"/>
    <mergeCell ref="D15:G15"/>
    <mergeCell ref="D16:G16"/>
    <mergeCell ref="D4:G4"/>
    <mergeCell ref="D8:G8"/>
    <mergeCell ref="D12:G12"/>
    <mergeCell ref="B6:I6"/>
    <mergeCell ref="B10:I10"/>
    <mergeCell ref="B14:I14"/>
    <mergeCell ref="D20:G20"/>
    <mergeCell ref="D23:G23"/>
    <mergeCell ref="D24:G24"/>
    <mergeCell ref="D27:G27"/>
    <mergeCell ref="D35:G35"/>
    <mergeCell ref="D28:G28"/>
    <mergeCell ref="D36:G36"/>
    <mergeCell ref="D39:G39"/>
    <mergeCell ref="D40:G40"/>
    <mergeCell ref="D43:G43"/>
    <mergeCell ref="D44:G44"/>
    <mergeCell ref="D60:G60"/>
    <mergeCell ref="D51:G51"/>
    <mergeCell ref="D52:G52"/>
    <mergeCell ref="D55:G55"/>
    <mergeCell ref="D56:G56"/>
    <mergeCell ref="D59:G59"/>
  </mergeCells>
  <conditionalFormatting sqref="A2:A32">
    <cfRule type="expression" dxfId="185" priority="47">
      <formula>$J$5</formula>
    </cfRule>
  </conditionalFormatting>
  <conditionalFormatting sqref="A46:A48">
    <cfRule type="expression" dxfId="184" priority="37">
      <formula>$J$5</formula>
    </cfRule>
  </conditionalFormatting>
  <conditionalFormatting sqref="A62:A64">
    <cfRule type="expression" dxfId="183" priority="35">
      <formula>$J$5</formula>
    </cfRule>
  </conditionalFormatting>
  <conditionalFormatting sqref="A35:I36 A37:C37 E37 H37:I37">
    <cfRule type="expression" dxfId="182" priority="44">
      <formula>$J$37</formula>
    </cfRule>
  </conditionalFormatting>
  <conditionalFormatting sqref="A39:I40 A41:C41 E41 H41:I41">
    <cfRule type="expression" dxfId="181" priority="43">
      <formula>$J$41</formula>
    </cfRule>
  </conditionalFormatting>
  <conditionalFormatting sqref="A43:I44 A45:C45 E45 H45:I45">
    <cfRule type="expression" dxfId="180" priority="42">
      <formula>$J$45</formula>
    </cfRule>
  </conditionalFormatting>
  <conditionalFormatting sqref="A51:I52 A53:C53 E53 H53:I53">
    <cfRule type="expression" dxfId="179" priority="58">
      <formula>$J$53</formula>
    </cfRule>
  </conditionalFormatting>
  <conditionalFormatting sqref="A55:I56 A57:C57 E57 H57:I57">
    <cfRule type="expression" dxfId="178" priority="59">
      <formula>$J$57</formula>
    </cfRule>
  </conditionalFormatting>
  <conditionalFormatting sqref="A59:I60 A61:C61 E61 H61:I61">
    <cfRule type="expression" dxfId="177" priority="60">
      <formula>$J$61</formula>
    </cfRule>
  </conditionalFormatting>
  <conditionalFormatting sqref="B3 D3:G4 D5 F5:G5 I5">
    <cfRule type="expression" dxfId="176" priority="54">
      <formula>$J$5</formula>
    </cfRule>
  </conditionalFormatting>
  <conditionalFormatting sqref="B7:I8 C9 E9 G9:I9">
    <cfRule type="expression" dxfId="175" priority="53">
      <formula>$J$9</formula>
    </cfRule>
  </conditionalFormatting>
  <conditionalFormatting sqref="B11:I12 C13 E13 G13:I13">
    <cfRule type="expression" dxfId="174" priority="52">
      <formula>$J$13</formula>
    </cfRule>
  </conditionalFormatting>
  <conditionalFormatting sqref="B15:I16 B17:C17 E17 H17:I17">
    <cfRule type="expression" dxfId="173" priority="51">
      <formula>$J$17</formula>
    </cfRule>
  </conditionalFormatting>
  <conditionalFormatting sqref="B19:I20 C21 E21 H21:I21">
    <cfRule type="expression" dxfId="172" priority="50">
      <formula>$J$21</formula>
    </cfRule>
  </conditionalFormatting>
  <conditionalFormatting sqref="B23:I24 C25 E25 H25:I25">
    <cfRule type="expression" dxfId="171" priority="49">
      <formula>$J$25</formula>
    </cfRule>
  </conditionalFormatting>
  <conditionalFormatting sqref="B27:I28 C29 E29 H29:I29 C30:I32">
    <cfRule type="expression" dxfId="170" priority="48">
      <formula>$J$29</formula>
    </cfRule>
  </conditionalFormatting>
  <conditionalFormatting sqref="C46:I48">
    <cfRule type="expression" dxfId="169" priority="38">
      <formula>$J$29</formula>
    </cfRule>
  </conditionalFormatting>
  <conditionalFormatting sqref="C62:I64">
    <cfRule type="expression" dxfId="168" priority="36">
      <formula>$J$29</formula>
    </cfRule>
  </conditionalFormatting>
  <conditionalFormatting sqref="D9">
    <cfRule type="expression" dxfId="167" priority="34">
      <formula>$J$5</formula>
    </cfRule>
  </conditionalFormatting>
  <conditionalFormatting sqref="D13">
    <cfRule type="expression" dxfId="166" priority="33">
      <formula>$J$5</formula>
    </cfRule>
  </conditionalFormatting>
  <conditionalFormatting sqref="D17">
    <cfRule type="expression" dxfId="165" priority="32">
      <formula>$J$5</formula>
    </cfRule>
  </conditionalFormatting>
  <conditionalFormatting sqref="D21">
    <cfRule type="expression" dxfId="164" priority="30">
      <formula>$J$5</formula>
    </cfRule>
  </conditionalFormatting>
  <conditionalFormatting sqref="D25">
    <cfRule type="expression" dxfId="163" priority="31">
      <formula>$J$5</formula>
    </cfRule>
  </conditionalFormatting>
  <conditionalFormatting sqref="D29">
    <cfRule type="expression" dxfId="162" priority="29">
      <formula>$J$5</formula>
    </cfRule>
  </conditionalFormatting>
  <conditionalFormatting sqref="D37">
    <cfRule type="expression" dxfId="161" priority="9">
      <formula>$J$5</formula>
    </cfRule>
  </conditionalFormatting>
  <conditionalFormatting sqref="D41">
    <cfRule type="expression" dxfId="160" priority="8">
      <formula>$J$5</formula>
    </cfRule>
  </conditionalFormatting>
  <conditionalFormatting sqref="D45">
    <cfRule type="expression" dxfId="159" priority="7">
      <formula>$J$5</formula>
    </cfRule>
  </conditionalFormatting>
  <conditionalFormatting sqref="D53">
    <cfRule type="expression" dxfId="158" priority="6">
      <formula>$J$5</formula>
    </cfRule>
  </conditionalFormatting>
  <conditionalFormatting sqref="D57">
    <cfRule type="expression" dxfId="157" priority="5">
      <formula>$J$5</formula>
    </cfRule>
  </conditionalFormatting>
  <conditionalFormatting sqref="D61">
    <cfRule type="expression" dxfId="156" priority="4">
      <formula>$J$5</formula>
    </cfRule>
  </conditionalFormatting>
  <conditionalFormatting sqref="F9">
    <cfRule type="expression" dxfId="155" priority="28">
      <formula>$J$5</formula>
    </cfRule>
  </conditionalFormatting>
  <conditionalFormatting sqref="F13">
    <cfRule type="expression" dxfId="154" priority="27">
      <formula>$J$5</formula>
    </cfRule>
  </conditionalFormatting>
  <conditionalFormatting sqref="F17">
    <cfRule type="expression" dxfId="153" priority="26">
      <formula>$J$5</formula>
    </cfRule>
  </conditionalFormatting>
  <conditionalFormatting sqref="F21">
    <cfRule type="expression" dxfId="152" priority="25">
      <formula>$J$5</formula>
    </cfRule>
  </conditionalFormatting>
  <conditionalFormatting sqref="F25">
    <cfRule type="expression" dxfId="151" priority="10">
      <formula>$J$5</formula>
    </cfRule>
  </conditionalFormatting>
  <conditionalFormatting sqref="F29">
    <cfRule type="expression" dxfId="150" priority="24">
      <formula>$J$5</formula>
    </cfRule>
  </conditionalFormatting>
  <conditionalFormatting sqref="F37">
    <cfRule type="expression" dxfId="149" priority="13">
      <formula>$J$5</formula>
    </cfRule>
  </conditionalFormatting>
  <conditionalFormatting sqref="F41">
    <cfRule type="expression" dxfId="148" priority="12">
      <formula>$J$5</formula>
    </cfRule>
  </conditionalFormatting>
  <conditionalFormatting sqref="F45">
    <cfRule type="expression" dxfId="147" priority="11">
      <formula>$J$5</formula>
    </cfRule>
  </conditionalFormatting>
  <conditionalFormatting sqref="F53">
    <cfRule type="expression" dxfId="146" priority="3">
      <formula>$J$5</formula>
    </cfRule>
  </conditionalFormatting>
  <conditionalFormatting sqref="F57">
    <cfRule type="expression" dxfId="145" priority="2">
      <formula>$J$5</formula>
    </cfRule>
  </conditionalFormatting>
  <conditionalFormatting sqref="F61">
    <cfRule type="expression" dxfId="144" priority="1">
      <formula>$J$5</formula>
    </cfRule>
  </conditionalFormatting>
  <conditionalFormatting sqref="G17">
    <cfRule type="expression" dxfId="143" priority="22">
      <formula>$J$13</formula>
    </cfRule>
  </conditionalFormatting>
  <conditionalFormatting sqref="G21">
    <cfRule type="expression" dxfId="142" priority="23">
      <formula>$J$13</formula>
    </cfRule>
  </conditionalFormatting>
  <conditionalFormatting sqref="G25">
    <cfRule type="expression" dxfId="141" priority="21">
      <formula>$J$13</formula>
    </cfRule>
  </conditionalFormatting>
  <conditionalFormatting sqref="G29">
    <cfRule type="expression" dxfId="140" priority="20">
      <formula>$J$13</formula>
    </cfRule>
  </conditionalFormatting>
  <conditionalFormatting sqref="G37">
    <cfRule type="expression" dxfId="139" priority="19">
      <formula>$J$13</formula>
    </cfRule>
  </conditionalFormatting>
  <conditionalFormatting sqref="G41">
    <cfRule type="expression" dxfId="138" priority="18">
      <formula>$J$13</formula>
    </cfRule>
  </conditionalFormatting>
  <conditionalFormatting sqref="G45">
    <cfRule type="expression" dxfId="137" priority="17">
      <formula>$J$13</formula>
    </cfRule>
  </conditionalFormatting>
  <conditionalFormatting sqref="G53">
    <cfRule type="expression" dxfId="136" priority="16">
      <formula>$J$13</formula>
    </cfRule>
  </conditionalFormatting>
  <conditionalFormatting sqref="G57">
    <cfRule type="expression" dxfId="135" priority="14">
      <formula>$J$13</formula>
    </cfRule>
  </conditionalFormatting>
  <conditionalFormatting sqref="G61">
    <cfRule type="expression" dxfId="134" priority="15">
      <formula>$J$13</formula>
    </cfRule>
  </conditionalFormatting>
  <pageMargins left="0.7" right="0.7" top="0.78740157499999996" bottom="0.78740157499999996" header="0.3" footer="0.3"/>
  <pageSetup paperSize="9" orientation="portrait"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Scroll Bar 2">
              <controlPr defaultSize="0" autoPict="0">
                <anchor moveWithCells="1">
                  <from>
                    <xdr:col>4</xdr:col>
                    <xdr:colOff>9525</xdr:colOff>
                    <xdr:row>4</xdr:row>
                    <xdr:rowOff>171450</xdr:rowOff>
                  </from>
                  <to>
                    <xdr:col>4</xdr:col>
                    <xdr:colOff>5953125</xdr:colOff>
                    <xdr:row>4</xdr:row>
                    <xdr:rowOff>466725</xdr:rowOff>
                  </to>
                </anchor>
              </controlPr>
            </control>
          </mc:Choice>
        </mc:AlternateContent>
        <mc:AlternateContent xmlns:mc="http://schemas.openxmlformats.org/markup-compatibility/2006">
          <mc:Choice Requires="x14">
            <control shapeId="1027" r:id="rId5" name="Scroll Bar 3">
              <controlPr defaultSize="0" autoPict="0">
                <anchor moveWithCells="1">
                  <from>
                    <xdr:col>4</xdr:col>
                    <xdr:colOff>9525</xdr:colOff>
                    <xdr:row>8</xdr:row>
                    <xdr:rowOff>161925</xdr:rowOff>
                  </from>
                  <to>
                    <xdr:col>4</xdr:col>
                    <xdr:colOff>5953125</xdr:colOff>
                    <xdr:row>8</xdr:row>
                    <xdr:rowOff>457200</xdr:rowOff>
                  </to>
                </anchor>
              </controlPr>
            </control>
          </mc:Choice>
        </mc:AlternateContent>
        <mc:AlternateContent xmlns:mc="http://schemas.openxmlformats.org/markup-compatibility/2006">
          <mc:Choice Requires="x14">
            <control shapeId="1028" r:id="rId6" name="Scroll Bar 4">
              <controlPr defaultSize="0" autoPict="0">
                <anchor moveWithCells="1">
                  <from>
                    <xdr:col>4</xdr:col>
                    <xdr:colOff>9525</xdr:colOff>
                    <xdr:row>12</xdr:row>
                    <xdr:rowOff>161925</xdr:rowOff>
                  </from>
                  <to>
                    <xdr:col>4</xdr:col>
                    <xdr:colOff>5953125</xdr:colOff>
                    <xdr:row>12</xdr:row>
                    <xdr:rowOff>457200</xdr:rowOff>
                  </to>
                </anchor>
              </controlPr>
            </control>
          </mc:Choice>
        </mc:AlternateContent>
        <mc:AlternateContent xmlns:mc="http://schemas.openxmlformats.org/markup-compatibility/2006">
          <mc:Choice Requires="x14">
            <control shapeId="1029" r:id="rId7" name="Scroll Bar 5">
              <controlPr defaultSize="0" autoPict="0">
                <anchor moveWithCells="1">
                  <from>
                    <xdr:col>4</xdr:col>
                    <xdr:colOff>9525</xdr:colOff>
                    <xdr:row>16</xdr:row>
                    <xdr:rowOff>161925</xdr:rowOff>
                  </from>
                  <to>
                    <xdr:col>4</xdr:col>
                    <xdr:colOff>5953125</xdr:colOff>
                    <xdr:row>16</xdr:row>
                    <xdr:rowOff>457200</xdr:rowOff>
                  </to>
                </anchor>
              </controlPr>
            </control>
          </mc:Choice>
        </mc:AlternateContent>
        <mc:AlternateContent xmlns:mc="http://schemas.openxmlformats.org/markup-compatibility/2006">
          <mc:Choice Requires="x14">
            <control shapeId="1030" r:id="rId8" name="Scroll Bar 6">
              <controlPr defaultSize="0" autoPict="0">
                <anchor moveWithCells="1">
                  <from>
                    <xdr:col>4</xdr:col>
                    <xdr:colOff>9525</xdr:colOff>
                    <xdr:row>20</xdr:row>
                    <xdr:rowOff>161925</xdr:rowOff>
                  </from>
                  <to>
                    <xdr:col>4</xdr:col>
                    <xdr:colOff>5953125</xdr:colOff>
                    <xdr:row>20</xdr:row>
                    <xdr:rowOff>457200</xdr:rowOff>
                  </to>
                </anchor>
              </controlPr>
            </control>
          </mc:Choice>
        </mc:AlternateContent>
        <mc:AlternateContent xmlns:mc="http://schemas.openxmlformats.org/markup-compatibility/2006">
          <mc:Choice Requires="x14">
            <control shapeId="1031" r:id="rId9" name="Scroll Bar 7">
              <controlPr defaultSize="0" autoPict="0">
                <anchor moveWithCells="1">
                  <from>
                    <xdr:col>4</xdr:col>
                    <xdr:colOff>9525</xdr:colOff>
                    <xdr:row>24</xdr:row>
                    <xdr:rowOff>161925</xdr:rowOff>
                  </from>
                  <to>
                    <xdr:col>4</xdr:col>
                    <xdr:colOff>5953125</xdr:colOff>
                    <xdr:row>24</xdr:row>
                    <xdr:rowOff>457200</xdr:rowOff>
                  </to>
                </anchor>
              </controlPr>
            </control>
          </mc:Choice>
        </mc:AlternateContent>
        <mc:AlternateContent xmlns:mc="http://schemas.openxmlformats.org/markup-compatibility/2006">
          <mc:Choice Requires="x14">
            <control shapeId="1032" r:id="rId10" name="Scroll Bar 8">
              <controlPr defaultSize="0" autoPict="0">
                <anchor moveWithCells="1">
                  <from>
                    <xdr:col>4</xdr:col>
                    <xdr:colOff>9525</xdr:colOff>
                    <xdr:row>28</xdr:row>
                    <xdr:rowOff>161925</xdr:rowOff>
                  </from>
                  <to>
                    <xdr:col>4</xdr:col>
                    <xdr:colOff>5953125</xdr:colOff>
                    <xdr:row>28</xdr:row>
                    <xdr:rowOff>457200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xdr:col>
                    <xdr:colOff>95250</xdr:colOff>
                    <xdr:row>4</xdr:row>
                    <xdr:rowOff>9525</xdr:rowOff>
                  </from>
                  <to>
                    <xdr:col>2</xdr:col>
                    <xdr:colOff>19050</xdr:colOff>
                    <xdr:row>5</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xdr:col>
                    <xdr:colOff>76200</xdr:colOff>
                    <xdr:row>8</xdr:row>
                    <xdr:rowOff>9525</xdr:rowOff>
                  </from>
                  <to>
                    <xdr:col>2</xdr:col>
                    <xdr:colOff>0</xdr:colOff>
                    <xdr:row>9</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xdr:col>
                    <xdr:colOff>76200</xdr:colOff>
                    <xdr:row>12</xdr:row>
                    <xdr:rowOff>9525</xdr:rowOff>
                  </from>
                  <to>
                    <xdr:col>2</xdr:col>
                    <xdr:colOff>0</xdr:colOff>
                    <xdr:row>13</xdr:row>
                    <xdr:rowOff>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xdr:col>
                    <xdr:colOff>76200</xdr:colOff>
                    <xdr:row>16</xdr:row>
                    <xdr:rowOff>9525</xdr:rowOff>
                  </from>
                  <to>
                    <xdr:col>2</xdr:col>
                    <xdr:colOff>0</xdr:colOff>
                    <xdr:row>17</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xdr:col>
                    <xdr:colOff>76200</xdr:colOff>
                    <xdr:row>20</xdr:row>
                    <xdr:rowOff>9525</xdr:rowOff>
                  </from>
                  <to>
                    <xdr:col>2</xdr:col>
                    <xdr:colOff>0</xdr:colOff>
                    <xdr:row>21</xdr:row>
                    <xdr:rowOff>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xdr:col>
                    <xdr:colOff>76200</xdr:colOff>
                    <xdr:row>24</xdr:row>
                    <xdr:rowOff>9525</xdr:rowOff>
                  </from>
                  <to>
                    <xdr:col>2</xdr:col>
                    <xdr:colOff>0</xdr:colOff>
                    <xdr:row>25</xdr:row>
                    <xdr:rowOff>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xdr:col>
                    <xdr:colOff>76200</xdr:colOff>
                    <xdr:row>28</xdr:row>
                    <xdr:rowOff>9525</xdr:rowOff>
                  </from>
                  <to>
                    <xdr:col>2</xdr:col>
                    <xdr:colOff>0</xdr:colOff>
                    <xdr:row>29</xdr:row>
                    <xdr:rowOff>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1</xdr:col>
                    <xdr:colOff>76200</xdr:colOff>
                    <xdr:row>36</xdr:row>
                    <xdr:rowOff>9525</xdr:rowOff>
                  </from>
                  <to>
                    <xdr:col>2</xdr:col>
                    <xdr:colOff>0</xdr:colOff>
                    <xdr:row>37</xdr:row>
                    <xdr:rowOff>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1</xdr:col>
                    <xdr:colOff>76200</xdr:colOff>
                    <xdr:row>40</xdr:row>
                    <xdr:rowOff>9525</xdr:rowOff>
                  </from>
                  <to>
                    <xdr:col>2</xdr:col>
                    <xdr:colOff>0</xdr:colOff>
                    <xdr:row>41</xdr:row>
                    <xdr:rowOff>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1</xdr:col>
                    <xdr:colOff>76200</xdr:colOff>
                    <xdr:row>44</xdr:row>
                    <xdr:rowOff>9525</xdr:rowOff>
                  </from>
                  <to>
                    <xdr:col>2</xdr:col>
                    <xdr:colOff>0</xdr:colOff>
                    <xdr:row>45</xdr:row>
                    <xdr:rowOff>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1</xdr:col>
                    <xdr:colOff>76200</xdr:colOff>
                    <xdr:row>52</xdr:row>
                    <xdr:rowOff>9525</xdr:rowOff>
                  </from>
                  <to>
                    <xdr:col>2</xdr:col>
                    <xdr:colOff>0</xdr:colOff>
                    <xdr:row>53</xdr:row>
                    <xdr:rowOff>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1</xdr:col>
                    <xdr:colOff>76200</xdr:colOff>
                    <xdr:row>56</xdr:row>
                    <xdr:rowOff>9525</xdr:rowOff>
                  </from>
                  <to>
                    <xdr:col>2</xdr:col>
                    <xdr:colOff>0</xdr:colOff>
                    <xdr:row>57</xdr:row>
                    <xdr:rowOff>0</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1</xdr:col>
                    <xdr:colOff>76200</xdr:colOff>
                    <xdr:row>60</xdr:row>
                    <xdr:rowOff>9525</xdr:rowOff>
                  </from>
                  <to>
                    <xdr:col>2</xdr:col>
                    <xdr:colOff>0</xdr:colOff>
                    <xdr:row>61</xdr:row>
                    <xdr:rowOff>0</xdr:rowOff>
                  </to>
                </anchor>
              </controlPr>
            </control>
          </mc:Choice>
        </mc:AlternateContent>
        <mc:AlternateContent xmlns:mc="http://schemas.openxmlformats.org/markup-compatibility/2006">
          <mc:Choice Requires="x14">
            <control shapeId="1052" r:id="rId24" name="Scroll Bar 28">
              <controlPr defaultSize="0" autoPict="0">
                <anchor moveWithCells="1">
                  <from>
                    <xdr:col>4</xdr:col>
                    <xdr:colOff>9525</xdr:colOff>
                    <xdr:row>36</xdr:row>
                    <xdr:rowOff>161925</xdr:rowOff>
                  </from>
                  <to>
                    <xdr:col>4</xdr:col>
                    <xdr:colOff>5953125</xdr:colOff>
                    <xdr:row>36</xdr:row>
                    <xdr:rowOff>457200</xdr:rowOff>
                  </to>
                </anchor>
              </controlPr>
            </control>
          </mc:Choice>
        </mc:AlternateContent>
        <mc:AlternateContent xmlns:mc="http://schemas.openxmlformats.org/markup-compatibility/2006">
          <mc:Choice Requires="x14">
            <control shapeId="1053" r:id="rId25" name="Scroll Bar 29">
              <controlPr defaultSize="0" autoPict="0">
                <anchor moveWithCells="1">
                  <from>
                    <xdr:col>4</xdr:col>
                    <xdr:colOff>9525</xdr:colOff>
                    <xdr:row>40</xdr:row>
                    <xdr:rowOff>161925</xdr:rowOff>
                  </from>
                  <to>
                    <xdr:col>4</xdr:col>
                    <xdr:colOff>5953125</xdr:colOff>
                    <xdr:row>40</xdr:row>
                    <xdr:rowOff>457200</xdr:rowOff>
                  </to>
                </anchor>
              </controlPr>
            </control>
          </mc:Choice>
        </mc:AlternateContent>
        <mc:AlternateContent xmlns:mc="http://schemas.openxmlformats.org/markup-compatibility/2006">
          <mc:Choice Requires="x14">
            <control shapeId="1054" r:id="rId26" name="Scroll Bar 30">
              <controlPr defaultSize="0" autoPict="0">
                <anchor moveWithCells="1">
                  <from>
                    <xdr:col>4</xdr:col>
                    <xdr:colOff>9525</xdr:colOff>
                    <xdr:row>44</xdr:row>
                    <xdr:rowOff>161925</xdr:rowOff>
                  </from>
                  <to>
                    <xdr:col>4</xdr:col>
                    <xdr:colOff>5953125</xdr:colOff>
                    <xdr:row>44</xdr:row>
                    <xdr:rowOff>457200</xdr:rowOff>
                  </to>
                </anchor>
              </controlPr>
            </control>
          </mc:Choice>
        </mc:AlternateContent>
        <mc:AlternateContent xmlns:mc="http://schemas.openxmlformats.org/markup-compatibility/2006">
          <mc:Choice Requires="x14">
            <control shapeId="1055" r:id="rId27" name="Scroll Bar 31">
              <controlPr defaultSize="0" autoPict="0">
                <anchor moveWithCells="1">
                  <from>
                    <xdr:col>4</xdr:col>
                    <xdr:colOff>9525</xdr:colOff>
                    <xdr:row>52</xdr:row>
                    <xdr:rowOff>161925</xdr:rowOff>
                  </from>
                  <to>
                    <xdr:col>4</xdr:col>
                    <xdr:colOff>5953125</xdr:colOff>
                    <xdr:row>52</xdr:row>
                    <xdr:rowOff>457200</xdr:rowOff>
                  </to>
                </anchor>
              </controlPr>
            </control>
          </mc:Choice>
        </mc:AlternateContent>
        <mc:AlternateContent xmlns:mc="http://schemas.openxmlformats.org/markup-compatibility/2006">
          <mc:Choice Requires="x14">
            <control shapeId="1056" r:id="rId28" name="Scroll Bar 32">
              <controlPr defaultSize="0" autoPict="0">
                <anchor moveWithCells="1">
                  <from>
                    <xdr:col>4</xdr:col>
                    <xdr:colOff>9525</xdr:colOff>
                    <xdr:row>56</xdr:row>
                    <xdr:rowOff>161925</xdr:rowOff>
                  </from>
                  <to>
                    <xdr:col>4</xdr:col>
                    <xdr:colOff>5953125</xdr:colOff>
                    <xdr:row>56</xdr:row>
                    <xdr:rowOff>457200</xdr:rowOff>
                  </to>
                </anchor>
              </controlPr>
            </control>
          </mc:Choice>
        </mc:AlternateContent>
        <mc:AlternateContent xmlns:mc="http://schemas.openxmlformats.org/markup-compatibility/2006">
          <mc:Choice Requires="x14">
            <control shapeId="1057" r:id="rId29" name="Scroll Bar 33">
              <controlPr defaultSize="0" autoPict="0">
                <anchor moveWithCells="1">
                  <from>
                    <xdr:col>4</xdr:col>
                    <xdr:colOff>9525</xdr:colOff>
                    <xdr:row>60</xdr:row>
                    <xdr:rowOff>161925</xdr:rowOff>
                  </from>
                  <to>
                    <xdr:col>4</xdr:col>
                    <xdr:colOff>5953125</xdr:colOff>
                    <xdr:row>60</xdr:row>
                    <xdr:rowOff>457200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A8974"/>
  </sheetPr>
  <dimension ref="A1:Q6"/>
  <sheetViews>
    <sheetView showGridLines="0" showRowColHeaders="0" topLeftCell="A5" zoomScale="80" zoomScaleNormal="80" workbookViewId="0">
      <selection activeCell="A2" sqref="A2:B6"/>
    </sheetView>
  </sheetViews>
  <sheetFormatPr defaultColWidth="10.7109375" defaultRowHeight="15" x14ac:dyDescent="0.25"/>
  <cols>
    <col min="1" max="1" width="204.42578125" customWidth="1"/>
    <col min="2" max="2" width="8.85546875" bestFit="1" customWidth="1"/>
    <col min="12" max="12" width="20.7109375" customWidth="1"/>
    <col min="13" max="13" width="4.28515625" customWidth="1"/>
    <col min="14" max="14" width="0.85546875" customWidth="1"/>
    <col min="15" max="15" width="14.7109375" customWidth="1"/>
    <col min="16" max="16" width="0.85546875" customWidth="1"/>
    <col min="17" max="17" width="4.28515625" customWidth="1"/>
  </cols>
  <sheetData>
    <row r="1" spans="1:17" ht="15.75" thickBot="1" x14ac:dyDescent="0.3"/>
    <row r="2" spans="1:17" ht="32.25" thickBot="1" x14ac:dyDescent="0.3">
      <c r="A2" t="s">
        <v>112</v>
      </c>
      <c r="B2" t="s">
        <v>114</v>
      </c>
      <c r="M2" s="59" t="s">
        <v>119</v>
      </c>
      <c r="O2" s="58" t="str">
        <f>ctrl!B5</f>
        <v>back to visuals</v>
      </c>
      <c r="Q2" s="59" t="s">
        <v>118</v>
      </c>
    </row>
    <row r="3" spans="1:17" x14ac:dyDescent="0.25">
      <c r="A3" s="85" t="s">
        <v>293</v>
      </c>
      <c r="B3" s="85">
        <v>1</v>
      </c>
    </row>
    <row r="4" spans="1:17" x14ac:dyDescent="0.25">
      <c r="A4" s="85" t="s">
        <v>299</v>
      </c>
      <c r="B4" s="85">
        <v>1</v>
      </c>
    </row>
    <row r="5" spans="1:17" x14ac:dyDescent="0.25">
      <c r="A5" s="85" t="s">
        <v>300</v>
      </c>
      <c r="B5" s="85">
        <v>1</v>
      </c>
    </row>
    <row r="6" spans="1:17" x14ac:dyDescent="0.25">
      <c r="A6" s="85" t="s">
        <v>306</v>
      </c>
      <c r="B6" s="85">
        <v>1</v>
      </c>
    </row>
  </sheetData>
  <hyperlinks>
    <hyperlink ref="O2" location="_lof" display="BACK"/>
    <hyperlink ref="Q2" location="_s36" display="&gt;"/>
    <hyperlink ref="M2" location="_s34" display="&lt;"/>
  </hyperlinks>
  <pageMargins left="0.7" right="0.7" top="0.78740157499999996" bottom="0.78740157499999996" header="0.3" footer="0.3"/>
  <drawing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A8974"/>
  </sheetPr>
  <dimension ref="A1:Q5"/>
  <sheetViews>
    <sheetView showGridLines="0" showRowColHeaders="0" topLeftCell="A8" zoomScale="80" zoomScaleNormal="80" workbookViewId="0">
      <selection activeCell="A2" sqref="A2:B5"/>
    </sheetView>
  </sheetViews>
  <sheetFormatPr defaultColWidth="10.7109375" defaultRowHeight="15" x14ac:dyDescent="0.25"/>
  <cols>
    <col min="1" max="1" width="202.140625" customWidth="1"/>
    <col min="2" max="2" width="8.85546875" bestFit="1" customWidth="1"/>
    <col min="12" max="12" width="20.7109375" customWidth="1"/>
    <col min="13" max="13" width="4.28515625" customWidth="1"/>
    <col min="14" max="14" width="0.85546875" customWidth="1"/>
    <col min="15" max="15" width="14.7109375" customWidth="1"/>
    <col min="16" max="16" width="0.85546875" customWidth="1"/>
    <col min="17" max="17" width="4.28515625" customWidth="1"/>
  </cols>
  <sheetData>
    <row r="1" spans="1:17" ht="15.75" thickBot="1" x14ac:dyDescent="0.3"/>
    <row r="2" spans="1:17" ht="32.25" thickBot="1" x14ac:dyDescent="0.3">
      <c r="A2" t="s">
        <v>112</v>
      </c>
      <c r="B2" t="s">
        <v>114</v>
      </c>
      <c r="M2" s="59" t="s">
        <v>119</v>
      </c>
      <c r="O2" s="58" t="str">
        <f>ctrl!B5</f>
        <v>back to visuals</v>
      </c>
      <c r="Q2" s="59" t="s">
        <v>118</v>
      </c>
    </row>
    <row r="3" spans="1:17" x14ac:dyDescent="0.25">
      <c r="A3" s="85" t="s">
        <v>307</v>
      </c>
      <c r="B3" s="85">
        <v>1</v>
      </c>
    </row>
    <row r="4" spans="1:17" x14ac:dyDescent="0.25">
      <c r="A4" s="85" t="s">
        <v>312</v>
      </c>
      <c r="B4" s="85">
        <v>1</v>
      </c>
    </row>
    <row r="5" spans="1:17" x14ac:dyDescent="0.25">
      <c r="A5" s="85" t="s">
        <v>313</v>
      </c>
      <c r="B5" s="85">
        <v>1</v>
      </c>
    </row>
  </sheetData>
  <hyperlinks>
    <hyperlink ref="O2" location="_lof" display="BACK"/>
    <hyperlink ref="Q2" location="_s41" display="&gt;"/>
    <hyperlink ref="M2" location="_s35" display="&lt;"/>
  </hyperlinks>
  <pageMargins left="0.7" right="0.7" top="0.78740157499999996" bottom="0.78740157499999996" header="0.3" footer="0.3"/>
  <drawing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BCA5"/>
  </sheetPr>
  <dimension ref="A1:Q8"/>
  <sheetViews>
    <sheetView showGridLines="0" showRowColHeaders="0" zoomScale="80" zoomScaleNormal="80" workbookViewId="0">
      <selection activeCell="A2" sqref="A2:B8"/>
    </sheetView>
  </sheetViews>
  <sheetFormatPr defaultColWidth="10.7109375" defaultRowHeight="15" x14ac:dyDescent="0.25"/>
  <cols>
    <col min="1" max="1" width="242.85546875" customWidth="1"/>
    <col min="2" max="2" width="8.85546875" bestFit="1" customWidth="1"/>
    <col min="12" max="12" width="20.7109375" customWidth="1"/>
    <col min="13" max="13" width="4.28515625" customWidth="1"/>
    <col min="14" max="14" width="0.85546875" customWidth="1"/>
    <col min="15" max="15" width="14.7109375" customWidth="1"/>
    <col min="16" max="16" width="0.85546875" customWidth="1"/>
    <col min="17" max="17" width="4.28515625" customWidth="1"/>
  </cols>
  <sheetData>
    <row r="1" spans="1:17" ht="15.75" thickBot="1" x14ac:dyDescent="0.3"/>
    <row r="2" spans="1:17" ht="32.25" thickBot="1" x14ac:dyDescent="0.3">
      <c r="A2" t="s">
        <v>112</v>
      </c>
      <c r="B2" t="s">
        <v>114</v>
      </c>
      <c r="M2" s="59" t="s">
        <v>119</v>
      </c>
      <c r="O2" s="58" t="str">
        <f>ctrl!B5</f>
        <v>back to visuals</v>
      </c>
      <c r="Q2" s="59" t="s">
        <v>118</v>
      </c>
    </row>
    <row r="3" spans="1:17" x14ac:dyDescent="0.25">
      <c r="A3" s="85" t="s">
        <v>318</v>
      </c>
      <c r="B3" s="85">
        <v>1</v>
      </c>
    </row>
    <row r="4" spans="1:17" x14ac:dyDescent="0.25">
      <c r="A4" s="85" t="s">
        <v>323</v>
      </c>
      <c r="B4" s="85">
        <v>1</v>
      </c>
    </row>
    <row r="5" spans="1:17" x14ac:dyDescent="0.25">
      <c r="A5" s="85" t="s">
        <v>324</v>
      </c>
      <c r="B5" s="85">
        <v>1</v>
      </c>
    </row>
    <row r="6" spans="1:17" x14ac:dyDescent="0.25">
      <c r="A6" s="85" t="s">
        <v>330</v>
      </c>
      <c r="B6" s="85">
        <v>1</v>
      </c>
    </row>
    <row r="7" spans="1:17" x14ac:dyDescent="0.25">
      <c r="A7" s="85" t="s">
        <v>331</v>
      </c>
      <c r="B7" s="85">
        <v>1</v>
      </c>
    </row>
    <row r="8" spans="1:17" x14ac:dyDescent="0.25">
      <c r="A8" s="85" t="s">
        <v>332</v>
      </c>
      <c r="B8" s="85">
        <v>1</v>
      </c>
    </row>
  </sheetData>
  <hyperlinks>
    <hyperlink ref="O2" location="_lof" display="BACK"/>
    <hyperlink ref="Q2" location="_s42" display="&gt;"/>
    <hyperlink ref="M2" location="_s36" display="&lt;"/>
  </hyperlinks>
  <pageMargins left="0.7" right="0.7" top="0.78740157499999996" bottom="0.78740157499999996" header="0.3" footer="0.3"/>
  <drawing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BCA5"/>
  </sheetPr>
  <dimension ref="A1:Q9"/>
  <sheetViews>
    <sheetView showGridLines="0" showRowColHeaders="0" zoomScale="80" zoomScaleNormal="80" workbookViewId="0">
      <selection activeCell="A2" sqref="A2:B9"/>
    </sheetView>
  </sheetViews>
  <sheetFormatPr defaultColWidth="10.7109375" defaultRowHeight="15" x14ac:dyDescent="0.25"/>
  <cols>
    <col min="1" max="1" width="177.140625" customWidth="1"/>
    <col min="2" max="2" width="8.85546875" bestFit="1" customWidth="1"/>
    <col min="12" max="12" width="20.7109375" customWidth="1"/>
    <col min="13" max="13" width="4.28515625" customWidth="1"/>
    <col min="14" max="14" width="0.85546875" customWidth="1"/>
    <col min="15" max="15" width="14.7109375" customWidth="1"/>
    <col min="16" max="16" width="0.85546875" customWidth="1"/>
    <col min="17" max="17" width="4.28515625" customWidth="1"/>
  </cols>
  <sheetData>
    <row r="1" spans="1:17" ht="15.75" thickBot="1" x14ac:dyDescent="0.3"/>
    <row r="2" spans="1:17" ht="32.25" thickBot="1" x14ac:dyDescent="0.3">
      <c r="A2" t="s">
        <v>112</v>
      </c>
      <c r="B2" t="s">
        <v>114</v>
      </c>
      <c r="M2" s="59" t="s">
        <v>119</v>
      </c>
      <c r="O2" s="58" t="str">
        <f>ctrl!B5</f>
        <v>back to visuals</v>
      </c>
      <c r="Q2" s="59" t="s">
        <v>118</v>
      </c>
    </row>
    <row r="3" spans="1:17" x14ac:dyDescent="0.25">
      <c r="A3" s="85" t="s">
        <v>339</v>
      </c>
      <c r="B3" s="85">
        <v>1</v>
      </c>
    </row>
    <row r="4" spans="1:17" x14ac:dyDescent="0.25">
      <c r="A4" s="85" t="s">
        <v>340</v>
      </c>
      <c r="B4" s="85">
        <v>1</v>
      </c>
    </row>
    <row r="5" spans="1:17" x14ac:dyDescent="0.25">
      <c r="A5" s="85" t="s">
        <v>347</v>
      </c>
      <c r="B5" s="85">
        <v>1</v>
      </c>
    </row>
    <row r="6" spans="1:17" x14ac:dyDescent="0.25">
      <c r="A6" s="85" t="s">
        <v>348</v>
      </c>
      <c r="B6" s="85">
        <v>1</v>
      </c>
    </row>
    <row r="7" spans="1:17" x14ac:dyDescent="0.25">
      <c r="A7" s="85" t="s">
        <v>349</v>
      </c>
      <c r="B7" s="85">
        <v>1</v>
      </c>
    </row>
    <row r="8" spans="1:17" x14ac:dyDescent="0.25">
      <c r="A8" s="85" t="s">
        <v>354</v>
      </c>
      <c r="B8" s="85">
        <v>1</v>
      </c>
    </row>
    <row r="9" spans="1:17" x14ac:dyDescent="0.25">
      <c r="A9" s="85" t="s">
        <v>355</v>
      </c>
      <c r="B9" s="85">
        <v>1</v>
      </c>
    </row>
  </sheetData>
  <hyperlinks>
    <hyperlink ref="O2" location="_lof" display="BACK"/>
    <hyperlink ref="Q2" location="_s51" display="&gt;"/>
    <hyperlink ref="M2" location="_s41" display="&lt;"/>
  </hyperlinks>
  <pageMargins left="0.7" right="0.7" top="0.78740157499999996" bottom="0.78740157499999996" header="0.3" footer="0.3"/>
  <drawing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AC2C9"/>
  </sheetPr>
  <dimension ref="A1:Q6"/>
  <sheetViews>
    <sheetView showGridLines="0" showRowColHeaders="0" zoomScale="80" zoomScaleNormal="80" workbookViewId="0">
      <selection activeCell="A2" sqref="A2:B6"/>
    </sheetView>
  </sheetViews>
  <sheetFormatPr defaultColWidth="10.7109375" defaultRowHeight="15" x14ac:dyDescent="0.25"/>
  <cols>
    <col min="1" max="1" width="212.42578125" customWidth="1"/>
    <col min="2" max="2" width="8.85546875" bestFit="1" customWidth="1"/>
    <col min="12" max="12" width="20.7109375" customWidth="1"/>
    <col min="13" max="13" width="4.28515625" customWidth="1"/>
    <col min="14" max="14" width="0.85546875" customWidth="1"/>
    <col min="15" max="15" width="14.7109375" customWidth="1"/>
    <col min="16" max="16" width="0.85546875" customWidth="1"/>
    <col min="17" max="17" width="4.28515625" customWidth="1"/>
  </cols>
  <sheetData>
    <row r="1" spans="1:17" ht="15.75" thickBot="1" x14ac:dyDescent="0.3"/>
    <row r="2" spans="1:17" ht="32.25" thickBot="1" x14ac:dyDescent="0.3">
      <c r="A2" t="s">
        <v>112</v>
      </c>
      <c r="B2" t="s">
        <v>114</v>
      </c>
      <c r="M2" s="59" t="s">
        <v>119</v>
      </c>
      <c r="O2" s="58" t="str">
        <f>ctrl!B5</f>
        <v>back to visuals</v>
      </c>
      <c r="Q2" s="59" t="s">
        <v>118</v>
      </c>
    </row>
    <row r="3" spans="1:17" x14ac:dyDescent="0.25">
      <c r="A3" s="85" t="s">
        <v>359</v>
      </c>
      <c r="B3" s="85">
        <v>1</v>
      </c>
    </row>
    <row r="4" spans="1:17" x14ac:dyDescent="0.25">
      <c r="A4" s="85" t="s">
        <v>367</v>
      </c>
      <c r="B4" s="85">
        <v>1</v>
      </c>
    </row>
    <row r="5" spans="1:17" x14ac:dyDescent="0.25">
      <c r="A5" s="85" t="s">
        <v>368</v>
      </c>
      <c r="B5" s="85">
        <v>1</v>
      </c>
    </row>
    <row r="6" spans="1:17" x14ac:dyDescent="0.25">
      <c r="A6" s="85" t="s">
        <v>369</v>
      </c>
      <c r="B6" s="85">
        <v>1</v>
      </c>
    </row>
  </sheetData>
  <hyperlinks>
    <hyperlink ref="O2" location="_lof" display="BACK"/>
    <hyperlink ref="Q2" location="_s52" display="&gt;"/>
    <hyperlink ref="M2" location="_s42" display="&lt;"/>
  </hyperlinks>
  <pageMargins left="0.7" right="0.7" top="0.78740157499999996" bottom="0.78740157499999996" header="0.3" footer="0.3"/>
  <drawing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AC2C9"/>
  </sheetPr>
  <dimension ref="A1:Q5"/>
  <sheetViews>
    <sheetView showGridLines="0" showRowColHeaders="0" topLeftCell="A11" zoomScale="80" zoomScaleNormal="80" workbookViewId="0">
      <selection activeCell="A2" sqref="A2:B5"/>
    </sheetView>
  </sheetViews>
  <sheetFormatPr defaultColWidth="10.7109375" defaultRowHeight="15" x14ac:dyDescent="0.25"/>
  <cols>
    <col min="1" max="1" width="255.7109375" customWidth="1"/>
    <col min="2" max="2" width="8.85546875" bestFit="1" customWidth="1"/>
    <col min="12" max="12" width="20.7109375" customWidth="1"/>
    <col min="13" max="13" width="4.28515625" customWidth="1"/>
    <col min="14" max="14" width="0.85546875" customWidth="1"/>
    <col min="15" max="15" width="14.7109375" customWidth="1"/>
    <col min="16" max="16" width="0.85546875" customWidth="1"/>
    <col min="17" max="17" width="4.28515625" customWidth="1"/>
  </cols>
  <sheetData>
    <row r="1" spans="1:17" ht="15.75" thickBot="1" x14ac:dyDescent="0.3"/>
    <row r="2" spans="1:17" ht="32.25" thickBot="1" x14ac:dyDescent="0.3">
      <c r="A2" t="s">
        <v>112</v>
      </c>
      <c r="B2" t="s">
        <v>114</v>
      </c>
      <c r="M2" s="59" t="s">
        <v>119</v>
      </c>
      <c r="O2" s="58" t="str">
        <f>ctrl!B5</f>
        <v>back to visuals</v>
      </c>
      <c r="Q2" s="59" t="s">
        <v>118</v>
      </c>
    </row>
    <row r="3" spans="1:17" x14ac:dyDescent="0.25">
      <c r="A3" s="85" t="s">
        <v>375</v>
      </c>
      <c r="B3" s="85">
        <v>1</v>
      </c>
    </row>
    <row r="4" spans="1:17" x14ac:dyDescent="0.25">
      <c r="A4" s="85" t="s">
        <v>376</v>
      </c>
      <c r="B4" s="85">
        <v>1</v>
      </c>
    </row>
    <row r="5" spans="1:17" x14ac:dyDescent="0.25">
      <c r="A5" s="85" t="s">
        <v>381</v>
      </c>
      <c r="B5" s="85">
        <v>1</v>
      </c>
    </row>
  </sheetData>
  <hyperlinks>
    <hyperlink ref="O2" location="_lof" display="BACK"/>
    <hyperlink ref="Q2" location="_s53" display="&gt;"/>
    <hyperlink ref="M2" location="_s51" display="&lt;"/>
  </hyperlinks>
  <pageMargins left="0.7" right="0.7" top="0.78740157499999996" bottom="0.78740157499999996" header="0.3" footer="0.3"/>
  <drawing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AC2C9"/>
  </sheetPr>
  <dimension ref="A1:Q9"/>
  <sheetViews>
    <sheetView showGridLines="0" showRowColHeaders="0" topLeftCell="A9" zoomScale="80" zoomScaleNormal="80" workbookViewId="0">
      <selection activeCell="A2" sqref="A2:B9"/>
    </sheetView>
  </sheetViews>
  <sheetFormatPr defaultColWidth="10.7109375" defaultRowHeight="15" x14ac:dyDescent="0.25"/>
  <cols>
    <col min="1" max="1" width="244.28515625" customWidth="1"/>
    <col min="2" max="2" width="8.85546875" bestFit="1" customWidth="1"/>
    <col min="12" max="12" width="20.7109375" customWidth="1"/>
    <col min="13" max="13" width="4.28515625" customWidth="1"/>
    <col min="14" max="14" width="0.85546875" customWidth="1"/>
    <col min="15" max="15" width="14.7109375" customWidth="1"/>
    <col min="16" max="16" width="0.85546875" customWidth="1"/>
    <col min="17" max="17" width="4.28515625" customWidth="1"/>
  </cols>
  <sheetData>
    <row r="1" spans="1:17" ht="15.75" thickBot="1" x14ac:dyDescent="0.3"/>
    <row r="2" spans="1:17" ht="32.25" thickBot="1" x14ac:dyDescent="0.3">
      <c r="A2" t="s">
        <v>112</v>
      </c>
      <c r="B2" t="s">
        <v>114</v>
      </c>
      <c r="M2" s="59" t="s">
        <v>119</v>
      </c>
      <c r="O2" s="58" t="str">
        <f>ctrl!B5</f>
        <v>back to visuals</v>
      </c>
      <c r="Q2" s="59" t="s">
        <v>118</v>
      </c>
    </row>
    <row r="3" spans="1:17" x14ac:dyDescent="0.25">
      <c r="A3" s="85" t="s">
        <v>382</v>
      </c>
      <c r="B3" s="85">
        <v>1</v>
      </c>
    </row>
    <row r="4" spans="1:17" x14ac:dyDescent="0.25">
      <c r="A4" s="85" t="s">
        <v>390</v>
      </c>
      <c r="B4" s="85">
        <v>1</v>
      </c>
      <c r="L4" s="27"/>
    </row>
    <row r="5" spans="1:17" x14ac:dyDescent="0.25">
      <c r="A5" s="85" t="s">
        <v>391</v>
      </c>
      <c r="B5" s="85">
        <v>1</v>
      </c>
    </row>
    <row r="6" spans="1:17" x14ac:dyDescent="0.25">
      <c r="A6" s="85" t="s">
        <v>392</v>
      </c>
      <c r="B6" s="85">
        <v>1</v>
      </c>
    </row>
    <row r="7" spans="1:17" x14ac:dyDescent="0.25">
      <c r="A7" s="85" t="s">
        <v>396</v>
      </c>
      <c r="B7" s="85">
        <v>1</v>
      </c>
    </row>
    <row r="8" spans="1:17" x14ac:dyDescent="0.25">
      <c r="A8" s="85" t="s">
        <v>418</v>
      </c>
      <c r="B8" s="85">
        <v>1</v>
      </c>
    </row>
    <row r="9" spans="1:17" x14ac:dyDescent="0.25">
      <c r="A9" s="85" t="s">
        <v>402</v>
      </c>
      <c r="B9" s="85">
        <v>1</v>
      </c>
    </row>
  </sheetData>
  <hyperlinks>
    <hyperlink ref="O2" location="_lof" display="BACK"/>
    <hyperlink ref="Q2" location="_s54" display="&gt;"/>
    <hyperlink ref="M2" location="_s52" display="&lt;"/>
  </hyperlinks>
  <pageMargins left="0.7" right="0.7" top="0.78740157499999996" bottom="0.78740157499999996" header="0.3" footer="0.3"/>
  <drawing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AC2C9"/>
  </sheetPr>
  <dimension ref="A1:Q7"/>
  <sheetViews>
    <sheetView showGridLines="0" showRowColHeaders="0" zoomScale="80" zoomScaleNormal="80" workbookViewId="0">
      <selection activeCell="A2" sqref="A2:B7"/>
    </sheetView>
  </sheetViews>
  <sheetFormatPr defaultColWidth="10.7109375" defaultRowHeight="15" x14ac:dyDescent="0.25"/>
  <cols>
    <col min="1" max="1" width="255.7109375" customWidth="1"/>
    <col min="2" max="2" width="8.85546875" bestFit="1" customWidth="1"/>
    <col min="12" max="12" width="20.7109375" customWidth="1"/>
    <col min="13" max="13" width="4.28515625" customWidth="1"/>
    <col min="14" max="14" width="0.85546875" customWidth="1"/>
    <col min="15" max="15" width="14.7109375" customWidth="1"/>
    <col min="16" max="16" width="0.85546875" customWidth="1"/>
    <col min="17" max="17" width="4.28515625" customWidth="1"/>
  </cols>
  <sheetData>
    <row r="1" spans="1:17" ht="15.75" thickBot="1" x14ac:dyDescent="0.3"/>
    <row r="2" spans="1:17" ht="32.25" thickBot="1" x14ac:dyDescent="0.3">
      <c r="A2" t="s">
        <v>112</v>
      </c>
      <c r="B2" t="s">
        <v>114</v>
      </c>
      <c r="M2" s="59" t="s">
        <v>119</v>
      </c>
      <c r="O2" s="58" t="str">
        <f>ctrl!B5</f>
        <v>back to visuals</v>
      </c>
      <c r="Q2" s="60"/>
    </row>
    <row r="3" spans="1:17" x14ac:dyDescent="0.25">
      <c r="A3" s="85" t="s">
        <v>403</v>
      </c>
      <c r="B3" s="85">
        <v>1</v>
      </c>
    </row>
    <row r="4" spans="1:17" x14ac:dyDescent="0.25">
      <c r="A4" s="85" t="s">
        <v>410</v>
      </c>
      <c r="B4" s="85">
        <v>1</v>
      </c>
    </row>
    <row r="5" spans="1:17" x14ac:dyDescent="0.25">
      <c r="A5" s="85" t="s">
        <v>411</v>
      </c>
      <c r="B5" s="85">
        <v>1</v>
      </c>
    </row>
    <row r="6" spans="1:17" x14ac:dyDescent="0.25">
      <c r="A6" s="85" t="s">
        <v>412</v>
      </c>
      <c r="B6" s="85">
        <v>1</v>
      </c>
    </row>
    <row r="7" spans="1:17" x14ac:dyDescent="0.25">
      <c r="A7" s="85" t="s">
        <v>417</v>
      </c>
      <c r="B7" s="85">
        <v>1</v>
      </c>
    </row>
  </sheetData>
  <hyperlinks>
    <hyperlink ref="O2" location="_lof" display="BACK"/>
    <hyperlink ref="M2" location="_s53" display="&lt;"/>
  </hyperlinks>
  <pageMargins left="0.7" right="0.7" top="0.78740157499999996" bottom="0.78740157499999996" header="0.3" footer="0.3"/>
  <drawing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3D4F"/>
  </sheetPr>
  <dimension ref="A1:M15"/>
  <sheetViews>
    <sheetView showGridLines="0" showRowColHeaders="0" zoomScale="90" zoomScaleNormal="90" workbookViewId="0">
      <selection activeCell="A2" sqref="A2:B15"/>
    </sheetView>
  </sheetViews>
  <sheetFormatPr defaultColWidth="10.7109375" defaultRowHeight="15" x14ac:dyDescent="0.25"/>
  <cols>
    <col min="1" max="1" width="202.7109375" customWidth="1"/>
    <col min="2" max="2" width="8.28515625" bestFit="1" customWidth="1"/>
    <col min="13" max="13" width="14.7109375" customWidth="1"/>
  </cols>
  <sheetData>
    <row r="1" spans="1:13" ht="15.75" thickBot="1" x14ac:dyDescent="0.3"/>
    <row r="2" spans="1:13" ht="32.25" thickBot="1" x14ac:dyDescent="0.3">
      <c r="A2" t="s">
        <v>112</v>
      </c>
      <c r="B2" t="s">
        <v>114</v>
      </c>
      <c r="M2" s="58" t="str">
        <f>ctrl!B5</f>
        <v>back to visuals</v>
      </c>
    </row>
    <row r="3" spans="1:13" x14ac:dyDescent="0.25">
      <c r="A3" s="85" t="s">
        <v>139</v>
      </c>
      <c r="B3" s="85">
        <v>1</v>
      </c>
    </row>
    <row r="4" spans="1:13" x14ac:dyDescent="0.25">
      <c r="A4" s="85" t="s">
        <v>145</v>
      </c>
      <c r="B4" s="85">
        <v>1</v>
      </c>
    </row>
    <row r="5" spans="1:13" x14ac:dyDescent="0.25">
      <c r="A5" s="85" t="s">
        <v>146</v>
      </c>
      <c r="B5" s="85">
        <v>1</v>
      </c>
    </row>
    <row r="6" spans="1:13" x14ac:dyDescent="0.25">
      <c r="A6" s="85" t="s">
        <v>153</v>
      </c>
      <c r="B6" s="85">
        <v>1</v>
      </c>
    </row>
    <row r="7" spans="1:13" x14ac:dyDescent="0.25">
      <c r="A7" s="85" t="s">
        <v>154</v>
      </c>
      <c r="B7" s="85">
        <v>1</v>
      </c>
    </row>
    <row r="8" spans="1:13" x14ac:dyDescent="0.25">
      <c r="A8" s="85" t="s">
        <v>155</v>
      </c>
      <c r="B8" s="85">
        <v>1</v>
      </c>
    </row>
    <row r="9" spans="1:13" x14ac:dyDescent="0.25">
      <c r="A9" s="85" t="s">
        <v>160</v>
      </c>
      <c r="B9" s="85">
        <v>1</v>
      </c>
    </row>
    <row r="10" spans="1:13" x14ac:dyDescent="0.25">
      <c r="A10" s="85" t="s">
        <v>161</v>
      </c>
      <c r="B10" s="85">
        <v>1</v>
      </c>
    </row>
    <row r="11" spans="1:13" x14ac:dyDescent="0.25">
      <c r="A11" s="85" t="s">
        <v>165</v>
      </c>
      <c r="B11" s="85">
        <v>1</v>
      </c>
    </row>
    <row r="12" spans="1:13" x14ac:dyDescent="0.25">
      <c r="A12" s="85" t="s">
        <v>167</v>
      </c>
      <c r="B12" s="85">
        <v>1</v>
      </c>
    </row>
    <row r="13" spans="1:13" x14ac:dyDescent="0.25">
      <c r="A13" s="85" t="s">
        <v>171</v>
      </c>
      <c r="B13" s="85">
        <v>1</v>
      </c>
    </row>
    <row r="14" spans="1:13" x14ac:dyDescent="0.25">
      <c r="A14" s="85" t="s">
        <v>173</v>
      </c>
      <c r="B14" s="85">
        <v>1</v>
      </c>
    </row>
    <row r="15" spans="1:13" x14ac:dyDescent="0.25">
      <c r="A15" s="85" t="s">
        <v>177</v>
      </c>
      <c r="B15" s="85">
        <v>1</v>
      </c>
    </row>
  </sheetData>
  <hyperlinks>
    <hyperlink ref="M2" location="_lof" display="BACK"/>
  </hyperlinks>
  <pageMargins left="0.7" right="0.7" top="0.78740157499999996" bottom="0.78740157499999996" header="0.3" footer="0.3"/>
  <drawing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97591"/>
  </sheetPr>
  <dimension ref="A1:M13"/>
  <sheetViews>
    <sheetView showGridLines="0" showRowColHeaders="0" topLeftCell="A46" zoomScale="90" zoomScaleNormal="90" workbookViewId="0">
      <selection activeCell="A2" sqref="A2:B13"/>
    </sheetView>
  </sheetViews>
  <sheetFormatPr defaultColWidth="10.7109375" defaultRowHeight="15" x14ac:dyDescent="0.25"/>
  <cols>
    <col min="1" max="1" width="255.7109375" customWidth="1"/>
    <col min="2" max="2" width="8.28515625" bestFit="1" customWidth="1"/>
    <col min="13" max="13" width="14.7109375" customWidth="1"/>
  </cols>
  <sheetData>
    <row r="1" spans="1:13" ht="15.75" thickBot="1" x14ac:dyDescent="0.3"/>
    <row r="2" spans="1:13" ht="32.25" thickBot="1" x14ac:dyDescent="0.3">
      <c r="A2" t="s">
        <v>112</v>
      </c>
      <c r="B2" t="s">
        <v>114</v>
      </c>
      <c r="M2" s="58" t="str">
        <f>ctrl!B5</f>
        <v>back to visuals</v>
      </c>
    </row>
    <row r="3" spans="1:13" x14ac:dyDescent="0.25">
      <c r="A3" s="85" t="s">
        <v>183</v>
      </c>
      <c r="B3" s="85">
        <v>8</v>
      </c>
    </row>
    <row r="4" spans="1:13" x14ac:dyDescent="0.25">
      <c r="A4" s="85" t="s">
        <v>186</v>
      </c>
      <c r="B4" s="85">
        <v>5</v>
      </c>
    </row>
    <row r="5" spans="1:13" x14ac:dyDescent="0.25">
      <c r="A5" s="85" t="s">
        <v>192</v>
      </c>
      <c r="B5" s="85">
        <v>1</v>
      </c>
    </row>
    <row r="6" spans="1:13" x14ac:dyDescent="0.25">
      <c r="A6" s="85" t="s">
        <v>193</v>
      </c>
      <c r="B6" s="85">
        <v>1</v>
      </c>
    </row>
    <row r="7" spans="1:13" x14ac:dyDescent="0.25">
      <c r="A7" s="85" t="s">
        <v>198</v>
      </c>
      <c r="B7" s="85">
        <v>1</v>
      </c>
    </row>
    <row r="8" spans="1:13" x14ac:dyDescent="0.25">
      <c r="A8" s="85" t="s">
        <v>199</v>
      </c>
      <c r="B8" s="85">
        <v>1</v>
      </c>
    </row>
    <row r="9" spans="1:13" x14ac:dyDescent="0.25">
      <c r="A9" s="85" t="s">
        <v>204</v>
      </c>
      <c r="B9" s="85">
        <v>1</v>
      </c>
    </row>
    <row r="10" spans="1:13" x14ac:dyDescent="0.25">
      <c r="A10" s="85" t="s">
        <v>209</v>
      </c>
      <c r="B10" s="85">
        <v>1</v>
      </c>
    </row>
    <row r="11" spans="1:13" x14ac:dyDescent="0.25">
      <c r="A11" s="85" t="s">
        <v>210</v>
      </c>
      <c r="B11" s="85">
        <v>1</v>
      </c>
    </row>
    <row r="12" spans="1:13" x14ac:dyDescent="0.25">
      <c r="A12" s="85" t="s">
        <v>214</v>
      </c>
      <c r="B12" s="85">
        <v>1</v>
      </c>
    </row>
    <row r="13" spans="1:13" x14ac:dyDescent="0.25">
      <c r="A13" s="85" t="s">
        <v>215</v>
      </c>
      <c r="B13" s="85">
        <v>1</v>
      </c>
    </row>
  </sheetData>
  <hyperlinks>
    <hyperlink ref="M2" location="_lof" display="BACK"/>
  </hyperlinks>
  <pageMargins left="0.7" right="0.7" top="0.78740157499999996" bottom="0.78740157499999996"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97591"/>
  </sheetPr>
  <dimension ref="A1:K57"/>
  <sheetViews>
    <sheetView showGridLines="0" showRowColHeaders="0" tabSelected="1" zoomScaleNormal="100" workbookViewId="0">
      <selection activeCell="E49" sqref="E49"/>
    </sheetView>
  </sheetViews>
  <sheetFormatPr defaultColWidth="11.42578125" defaultRowHeight="15" x14ac:dyDescent="0.25"/>
  <cols>
    <col min="1" max="1" width="4.140625" customWidth="1"/>
    <col min="2" max="2" width="10.85546875" customWidth="1"/>
    <col min="3" max="3" width="2.5703125" customWidth="1"/>
    <col min="4" max="4" width="17.42578125" customWidth="1"/>
    <col min="5" max="5" width="89.7109375" customWidth="1"/>
    <col min="6" max="6" width="17.42578125" customWidth="1"/>
    <col min="7" max="7" width="8.85546875" customWidth="1"/>
    <col min="8" max="8" width="1.140625" customWidth="1"/>
    <col min="9" max="9" width="9.42578125" customWidth="1"/>
    <col min="10" max="10" width="13.5703125" hidden="1" customWidth="1"/>
  </cols>
  <sheetData>
    <row r="1" spans="1:11" s="1" customFormat="1" ht="30" customHeight="1" x14ac:dyDescent="0.25">
      <c r="A1" s="64"/>
      <c r="B1" s="64" t="s">
        <v>179</v>
      </c>
      <c r="C1" s="65"/>
      <c r="D1" s="65"/>
      <c r="E1" s="65"/>
      <c r="F1" s="65"/>
      <c r="G1" s="65"/>
      <c r="H1" s="65"/>
      <c r="I1" s="65"/>
      <c r="K1"/>
    </row>
    <row r="2" spans="1:11" s="2" customFormat="1" ht="24.95" customHeight="1" x14ac:dyDescent="0.3">
      <c r="A2" s="13"/>
      <c r="B2" s="12" t="s">
        <v>180</v>
      </c>
      <c r="C2" s="12"/>
      <c r="D2" s="12"/>
      <c r="E2" s="12"/>
      <c r="F2" s="12"/>
      <c r="G2" s="8"/>
      <c r="H2" s="8"/>
      <c r="I2" s="10"/>
      <c r="K2"/>
    </row>
    <row r="3" spans="1:11" s="4" customFormat="1" ht="35.1" customHeight="1" x14ac:dyDescent="0.25">
      <c r="A3" s="13"/>
      <c r="B3" s="13" t="s">
        <v>20</v>
      </c>
      <c r="C3" s="5"/>
      <c r="D3" s="89" t="s">
        <v>181</v>
      </c>
      <c r="E3" s="89"/>
      <c r="F3" s="89"/>
      <c r="G3" s="89"/>
      <c r="H3" s="5"/>
      <c r="I3" s="10"/>
      <c r="K3"/>
    </row>
    <row r="4" spans="1:11" s="4" customFormat="1" ht="24.95" customHeight="1" x14ac:dyDescent="0.25">
      <c r="A4" s="13"/>
      <c r="B4" s="13"/>
      <c r="C4" s="3"/>
      <c r="D4" s="88" t="s">
        <v>182</v>
      </c>
      <c r="E4" s="88"/>
      <c r="F4" s="88"/>
      <c r="G4" s="88"/>
      <c r="H4" s="7"/>
      <c r="I4" s="10"/>
      <c r="K4"/>
    </row>
    <row r="5" spans="1:11" s="4" customFormat="1" ht="50.1" customHeight="1" x14ac:dyDescent="0.25">
      <c r="A5" s="13"/>
      <c r="B5" s="14"/>
      <c r="C5" s="14"/>
      <c r="D5" s="8" t="str">
        <f>ctrl!B2</f>
        <v>Not 
implemented</v>
      </c>
      <c r="E5" s="14"/>
      <c r="F5" s="8" t="str">
        <f>ctrl!B3</f>
        <v>Fully implemented </v>
      </c>
      <c r="G5" s="9" t="str">
        <f>ctrl!B4</f>
        <v>Value:</v>
      </c>
      <c r="H5" s="9"/>
      <c r="I5" s="10">
        <v>9</v>
      </c>
      <c r="J5" s="4" t="b">
        <v>0</v>
      </c>
      <c r="K5"/>
    </row>
    <row r="6" spans="1:11" s="2" customFormat="1" ht="17.100000000000001" customHeight="1" x14ac:dyDescent="0.3">
      <c r="A6" s="16"/>
      <c r="B6" s="16"/>
      <c r="C6" s="16"/>
      <c r="D6" s="16"/>
      <c r="E6" s="16"/>
      <c r="F6" s="16"/>
      <c r="G6" s="16"/>
      <c r="H6" s="16"/>
      <c r="I6" s="16"/>
      <c r="K6"/>
    </row>
    <row r="7" spans="1:11" s="4" customFormat="1" ht="35.1" customHeight="1" x14ac:dyDescent="0.25">
      <c r="A7" s="13"/>
      <c r="B7" s="13" t="s">
        <v>21</v>
      </c>
      <c r="C7" s="5"/>
      <c r="D7" s="89" t="s">
        <v>184</v>
      </c>
      <c r="E7" s="89"/>
      <c r="F7" s="89"/>
      <c r="G7" s="89"/>
      <c r="H7" s="5"/>
      <c r="I7" s="10"/>
      <c r="K7"/>
    </row>
    <row r="8" spans="1:11" s="4" customFormat="1" ht="24.95" customHeight="1" x14ac:dyDescent="0.25">
      <c r="A8" s="13"/>
      <c r="B8" s="13"/>
      <c r="C8" s="3"/>
      <c r="D8" s="88" t="s">
        <v>185</v>
      </c>
      <c r="E8" s="88"/>
      <c r="F8" s="88"/>
      <c r="G8" s="88"/>
      <c r="H8" s="7"/>
      <c r="I8" s="10"/>
      <c r="K8"/>
    </row>
    <row r="9" spans="1:11" s="4" customFormat="1" ht="50.1" customHeight="1" x14ac:dyDescent="0.25">
      <c r="A9" s="13"/>
      <c r="B9" s="14"/>
      <c r="C9" s="14"/>
      <c r="D9" s="8" t="str">
        <f>ctrl!B2</f>
        <v>Not 
implemented</v>
      </c>
      <c r="E9" s="14"/>
      <c r="F9" s="8" t="str">
        <f>ctrl!B3</f>
        <v>Fully implemented </v>
      </c>
      <c r="G9" s="9" t="str">
        <f>ctrl!B4</f>
        <v>Value:</v>
      </c>
      <c r="H9" s="9"/>
      <c r="I9" s="10">
        <v>5</v>
      </c>
      <c r="J9" s="4" t="b">
        <v>0</v>
      </c>
      <c r="K9"/>
    </row>
    <row r="10" spans="1:11" s="4" customFormat="1" ht="17.100000000000001" customHeight="1" x14ac:dyDescent="0.25">
      <c r="A10" s="16"/>
      <c r="B10" s="16"/>
      <c r="C10" s="16"/>
      <c r="D10" s="16"/>
      <c r="E10" s="16"/>
      <c r="F10" s="16"/>
      <c r="G10" s="16"/>
      <c r="H10" s="16"/>
      <c r="I10" s="16"/>
      <c r="K10"/>
    </row>
    <row r="11" spans="1:11" s="4" customFormat="1" ht="99.95" customHeight="1" x14ac:dyDescent="0.25">
      <c r="A11" s="13"/>
      <c r="B11" s="6"/>
      <c r="C11" s="6"/>
      <c r="D11" s="43" t="s">
        <v>138</v>
      </c>
      <c r="E11" s="42"/>
      <c r="F11" s="8"/>
      <c r="G11" s="9"/>
      <c r="H11" s="8"/>
      <c r="I11" s="10"/>
      <c r="K11"/>
    </row>
    <row r="12" spans="1:11" s="4" customFormat="1" ht="17.100000000000001" customHeight="1" x14ac:dyDescent="0.25">
      <c r="A12" s="16"/>
      <c r="B12" s="16"/>
      <c r="C12" s="16"/>
      <c r="D12" s="16"/>
      <c r="E12" s="16"/>
      <c r="F12" s="16"/>
      <c r="G12" s="16"/>
      <c r="H12" s="16"/>
      <c r="I12" s="16"/>
      <c r="K12"/>
    </row>
    <row r="13" spans="1:11" s="4" customFormat="1" ht="30" customHeight="1" x14ac:dyDescent="0.25">
      <c r="A13" s="17"/>
      <c r="B13" s="17"/>
      <c r="C13" s="17"/>
      <c r="D13" s="17"/>
      <c r="E13" s="17"/>
      <c r="F13" s="17"/>
      <c r="G13" s="17"/>
      <c r="H13" s="17"/>
      <c r="I13" s="17"/>
      <c r="K13"/>
    </row>
    <row r="14" spans="1:11" s="2" customFormat="1" ht="24.95" customHeight="1" x14ac:dyDescent="0.3">
      <c r="A14" s="21"/>
      <c r="B14" s="12" t="s">
        <v>187</v>
      </c>
      <c r="C14" s="19"/>
      <c r="D14" s="22"/>
      <c r="E14" s="22"/>
      <c r="F14" s="22"/>
      <c r="G14" s="21"/>
      <c r="H14" s="21"/>
      <c r="I14" s="10"/>
      <c r="K14"/>
    </row>
    <row r="15" spans="1:11" s="4" customFormat="1" ht="35.1" customHeight="1" x14ac:dyDescent="0.25">
      <c r="A15" s="5"/>
      <c r="B15" s="13" t="s">
        <v>23</v>
      </c>
      <c r="C15" s="15"/>
      <c r="D15" s="89" t="s">
        <v>188</v>
      </c>
      <c r="E15" s="89"/>
      <c r="F15" s="89"/>
      <c r="G15" s="89"/>
      <c r="H15" s="8"/>
      <c r="I15" s="10"/>
      <c r="K15"/>
    </row>
    <row r="16" spans="1:11" s="4" customFormat="1" ht="39.950000000000003" customHeight="1" x14ac:dyDescent="0.25">
      <c r="A16" s="5"/>
      <c r="B16" s="3"/>
      <c r="C16" s="15"/>
      <c r="D16" s="88" t="s">
        <v>189</v>
      </c>
      <c r="E16" s="88"/>
      <c r="F16" s="88"/>
      <c r="G16" s="88"/>
      <c r="H16" s="8"/>
      <c r="I16" s="10"/>
      <c r="K16"/>
    </row>
    <row r="17" spans="1:11" s="4" customFormat="1" ht="50.1" customHeight="1" x14ac:dyDescent="0.25">
      <c r="A17" s="5"/>
      <c r="B17" s="6"/>
      <c r="C17" s="6"/>
      <c r="D17" s="41" t="str">
        <f>ctrl!B2</f>
        <v>Not 
implemented</v>
      </c>
      <c r="E17" s="6"/>
      <c r="F17" s="8" t="str">
        <f>ctrl!B3</f>
        <v>Fully implemented </v>
      </c>
      <c r="G17" s="9" t="str">
        <f>ctrl!B4</f>
        <v>Value:</v>
      </c>
      <c r="H17" s="6"/>
      <c r="I17" s="10">
        <v>1</v>
      </c>
      <c r="J17" s="4" t="b">
        <v>0</v>
      </c>
      <c r="K17"/>
    </row>
    <row r="18" spans="1:11" s="4" customFormat="1" ht="17.100000000000001" customHeight="1" x14ac:dyDescent="0.25">
      <c r="A18" s="16"/>
      <c r="B18" s="16"/>
      <c r="C18" s="16"/>
      <c r="D18" s="16"/>
      <c r="E18" s="16"/>
      <c r="F18" s="16"/>
      <c r="G18" s="16"/>
      <c r="H18" s="16"/>
      <c r="I18" s="10"/>
      <c r="K18"/>
    </row>
    <row r="19" spans="1:11" s="4" customFormat="1" ht="50.1" customHeight="1" x14ac:dyDescent="0.25">
      <c r="A19" s="5"/>
      <c r="B19" s="13" t="s">
        <v>24</v>
      </c>
      <c r="C19" s="3"/>
      <c r="D19" s="89" t="s">
        <v>190</v>
      </c>
      <c r="E19" s="89"/>
      <c r="F19" s="89"/>
      <c r="G19" s="89"/>
      <c r="H19" s="8"/>
      <c r="I19" s="10"/>
      <c r="K19"/>
    </row>
    <row r="20" spans="1:11" s="4" customFormat="1" ht="24.95" customHeight="1" x14ac:dyDescent="0.25">
      <c r="A20" s="5"/>
      <c r="B20" s="3"/>
      <c r="C20" s="3"/>
      <c r="D20" s="88" t="s">
        <v>191</v>
      </c>
      <c r="E20" s="88"/>
      <c r="F20" s="88"/>
      <c r="G20" s="88"/>
      <c r="H20" s="8"/>
      <c r="I20" s="10"/>
      <c r="K20"/>
    </row>
    <row r="21" spans="1:11" s="4" customFormat="1" ht="50.1" customHeight="1" x14ac:dyDescent="0.25">
      <c r="A21" s="6"/>
      <c r="B21" s="6"/>
      <c r="C21" s="6"/>
      <c r="D21" s="41" t="str">
        <f>ctrl!B2</f>
        <v>Not 
implemented</v>
      </c>
      <c r="E21" s="6"/>
      <c r="F21" s="8" t="str">
        <f>ctrl!B3</f>
        <v>Fully implemented </v>
      </c>
      <c r="G21" s="9" t="str">
        <f>ctrl!B4</f>
        <v>Value:</v>
      </c>
      <c r="H21" s="6"/>
      <c r="I21" s="10">
        <v>1</v>
      </c>
      <c r="J21" s="4" t="b">
        <v>0</v>
      </c>
      <c r="K21"/>
    </row>
    <row r="22" spans="1:11" s="4" customFormat="1" ht="17.100000000000001" customHeight="1" x14ac:dyDescent="0.25">
      <c r="A22" s="6"/>
      <c r="B22" s="6"/>
      <c r="C22" s="6"/>
      <c r="D22" s="8"/>
      <c r="E22" s="6"/>
      <c r="F22" s="8"/>
      <c r="G22" s="6"/>
      <c r="H22" s="6"/>
      <c r="I22" s="10"/>
      <c r="K22"/>
    </row>
    <row r="23" spans="1:11" s="4" customFormat="1" ht="50.1" customHeight="1" x14ac:dyDescent="0.25">
      <c r="A23" s="5"/>
      <c r="B23" s="13" t="s">
        <v>25</v>
      </c>
      <c r="C23" s="3"/>
      <c r="D23" s="89" t="s">
        <v>194</v>
      </c>
      <c r="E23" s="89"/>
      <c r="F23" s="89"/>
      <c r="G23" s="89"/>
      <c r="H23" s="8"/>
      <c r="I23" s="10"/>
      <c r="K23"/>
    </row>
    <row r="24" spans="1:11" s="4" customFormat="1" ht="39.950000000000003" customHeight="1" x14ac:dyDescent="0.25">
      <c r="A24" s="5"/>
      <c r="B24" s="3"/>
      <c r="C24" s="3"/>
      <c r="D24" s="88" t="s">
        <v>195</v>
      </c>
      <c r="E24" s="88"/>
      <c r="F24" s="88"/>
      <c r="G24" s="88"/>
      <c r="H24" s="8"/>
      <c r="I24" s="10"/>
      <c r="K24"/>
    </row>
    <row r="25" spans="1:11" s="4" customFormat="1" ht="50.1" customHeight="1" x14ac:dyDescent="0.25">
      <c r="A25" s="5"/>
      <c r="B25" s="6"/>
      <c r="C25" s="6"/>
      <c r="D25" s="41" t="str">
        <f>ctrl!B2</f>
        <v>Not 
implemented</v>
      </c>
      <c r="E25" s="6"/>
      <c r="F25" s="8" t="str">
        <f>ctrl!B3</f>
        <v>Fully implemented </v>
      </c>
      <c r="G25" s="9" t="str">
        <f>ctrl!B4</f>
        <v>Value:</v>
      </c>
      <c r="H25" s="6"/>
      <c r="I25" s="10">
        <v>1</v>
      </c>
      <c r="J25" s="4" t="b">
        <v>0</v>
      </c>
      <c r="K25"/>
    </row>
    <row r="26" spans="1:11" s="4" customFormat="1" ht="17.100000000000001" customHeight="1" x14ac:dyDescent="0.25">
      <c r="A26" s="16"/>
      <c r="B26" s="16"/>
      <c r="C26" s="16"/>
      <c r="D26" s="16"/>
      <c r="E26" s="16"/>
      <c r="F26" s="16"/>
      <c r="G26" s="16"/>
      <c r="H26" s="16"/>
      <c r="I26" s="10"/>
      <c r="K26"/>
    </row>
    <row r="27" spans="1:11" s="4" customFormat="1" ht="35.1" customHeight="1" x14ac:dyDescent="0.25">
      <c r="A27" s="5"/>
      <c r="B27" s="13" t="s">
        <v>26</v>
      </c>
      <c r="C27" s="3"/>
      <c r="D27" s="89" t="s">
        <v>196</v>
      </c>
      <c r="E27" s="89"/>
      <c r="F27" s="89"/>
      <c r="G27" s="89"/>
      <c r="H27" s="8"/>
      <c r="I27" s="10"/>
      <c r="K27"/>
    </row>
    <row r="28" spans="1:11" s="4" customFormat="1" ht="39.950000000000003" customHeight="1" x14ac:dyDescent="0.25">
      <c r="A28" s="5"/>
      <c r="B28" s="3"/>
      <c r="C28" s="3"/>
      <c r="D28" s="88" t="s">
        <v>197</v>
      </c>
      <c r="E28" s="88"/>
      <c r="F28" s="88"/>
      <c r="G28" s="88"/>
      <c r="H28" s="8"/>
      <c r="I28" s="10"/>
      <c r="K28"/>
    </row>
    <row r="29" spans="1:11" s="4" customFormat="1" ht="50.1" customHeight="1" x14ac:dyDescent="0.25">
      <c r="A29" s="5"/>
      <c r="B29" s="6"/>
      <c r="C29" s="6"/>
      <c r="D29" s="41" t="str">
        <f>ctrl!B2</f>
        <v>Not 
implemented</v>
      </c>
      <c r="E29" s="6"/>
      <c r="F29" s="8" t="str">
        <f>ctrl!B3</f>
        <v>Fully implemented </v>
      </c>
      <c r="G29" s="9" t="str">
        <f>ctrl!B4</f>
        <v>Value:</v>
      </c>
      <c r="H29" s="6"/>
      <c r="I29" s="10">
        <v>1</v>
      </c>
      <c r="J29" s="4" t="b">
        <v>0</v>
      </c>
      <c r="K29"/>
    </row>
    <row r="30" spans="1:11" s="4" customFormat="1" ht="17.100000000000001" customHeight="1" x14ac:dyDescent="0.25">
      <c r="A30" s="16"/>
      <c r="B30" s="16"/>
      <c r="C30" s="16"/>
      <c r="D30" s="16"/>
      <c r="E30" s="16"/>
      <c r="F30" s="16"/>
      <c r="G30" s="16"/>
      <c r="H30" s="16"/>
      <c r="I30" s="10"/>
      <c r="K30"/>
    </row>
    <row r="31" spans="1:11" s="4" customFormat="1" ht="50.1" customHeight="1" x14ac:dyDescent="0.25">
      <c r="A31" s="5"/>
      <c r="B31" s="13" t="s">
        <v>27</v>
      </c>
      <c r="C31" s="3"/>
      <c r="D31" s="89" t="s">
        <v>200</v>
      </c>
      <c r="E31" s="89"/>
      <c r="F31" s="89"/>
      <c r="G31" s="89"/>
      <c r="H31" s="8"/>
      <c r="I31" s="10"/>
      <c r="K31"/>
    </row>
    <row r="32" spans="1:11" s="4" customFormat="1" ht="39.950000000000003" customHeight="1" x14ac:dyDescent="0.25">
      <c r="A32" s="5"/>
      <c r="B32" s="3"/>
      <c r="C32" s="3"/>
      <c r="D32" s="88" t="s">
        <v>201</v>
      </c>
      <c r="E32" s="88"/>
      <c r="F32" s="88"/>
      <c r="G32" s="88"/>
      <c r="H32" s="8"/>
      <c r="I32" s="10"/>
      <c r="K32"/>
    </row>
    <row r="33" spans="1:11" s="4" customFormat="1" ht="50.1" customHeight="1" x14ac:dyDescent="0.25">
      <c r="A33" s="5"/>
      <c r="B33" s="6"/>
      <c r="C33" s="6"/>
      <c r="D33" s="41" t="str">
        <f>ctrl!B2</f>
        <v>Not 
implemented</v>
      </c>
      <c r="E33" s="6"/>
      <c r="F33" s="8" t="str">
        <f>ctrl!B3</f>
        <v>Fully implemented </v>
      </c>
      <c r="G33" s="9" t="str">
        <f>ctrl!B4</f>
        <v>Value:</v>
      </c>
      <c r="H33" s="6"/>
      <c r="I33" s="10">
        <v>1</v>
      </c>
      <c r="J33" s="4" t="b">
        <v>0</v>
      </c>
      <c r="K33"/>
    </row>
    <row r="34" spans="1:11" s="4" customFormat="1" ht="17.100000000000001" customHeight="1" x14ac:dyDescent="0.25">
      <c r="A34" s="16"/>
      <c r="B34" s="16"/>
      <c r="C34" s="16"/>
      <c r="D34" s="16"/>
      <c r="E34" s="16"/>
      <c r="F34" s="16"/>
      <c r="G34" s="16"/>
      <c r="H34" s="16"/>
      <c r="I34" s="16"/>
      <c r="K34"/>
    </row>
    <row r="35" spans="1:11" s="4" customFormat="1" ht="99.95" customHeight="1" x14ac:dyDescent="0.25">
      <c r="A35" s="13"/>
      <c r="B35" s="6"/>
      <c r="C35" s="6"/>
      <c r="D35" s="43" t="s">
        <v>202</v>
      </c>
      <c r="E35" s="42"/>
      <c r="F35" s="8"/>
      <c r="G35" s="9"/>
      <c r="H35" s="8"/>
      <c r="I35" s="10"/>
      <c r="K35"/>
    </row>
    <row r="36" spans="1:11" s="4" customFormat="1" ht="17.100000000000001" customHeight="1" x14ac:dyDescent="0.25">
      <c r="A36" s="16"/>
      <c r="B36" s="16"/>
      <c r="C36" s="16"/>
      <c r="D36" s="16"/>
      <c r="E36" s="16"/>
      <c r="F36" s="16"/>
      <c r="G36" s="16"/>
      <c r="H36" s="16"/>
      <c r="I36" s="16"/>
      <c r="K36"/>
    </row>
    <row r="37" spans="1:11" s="4" customFormat="1" ht="30" customHeight="1" x14ac:dyDescent="0.25">
      <c r="A37" s="17"/>
      <c r="B37" s="17"/>
      <c r="C37" s="17"/>
      <c r="D37" s="17"/>
      <c r="E37" s="17"/>
      <c r="F37" s="17"/>
      <c r="G37" s="17"/>
      <c r="H37" s="17"/>
      <c r="I37" s="17"/>
      <c r="K37"/>
    </row>
    <row r="38" spans="1:11" s="2" customFormat="1" ht="24.95" customHeight="1" x14ac:dyDescent="0.3">
      <c r="A38" s="18"/>
      <c r="B38" s="12" t="s">
        <v>203</v>
      </c>
      <c r="C38" s="19"/>
      <c r="D38" s="20"/>
      <c r="E38" s="20"/>
      <c r="F38" s="20"/>
      <c r="G38" s="21"/>
      <c r="H38" s="21"/>
      <c r="I38" s="10"/>
      <c r="K38"/>
    </row>
    <row r="39" spans="1:11" s="4" customFormat="1" ht="50.1" customHeight="1" x14ac:dyDescent="0.25">
      <c r="A39" s="5"/>
      <c r="B39" s="13" t="s">
        <v>29</v>
      </c>
      <c r="C39" s="3"/>
      <c r="D39" s="89" t="s">
        <v>205</v>
      </c>
      <c r="E39" s="89"/>
      <c r="F39" s="89"/>
      <c r="G39" s="89"/>
      <c r="H39" s="8"/>
      <c r="I39" s="10"/>
      <c r="K39"/>
    </row>
    <row r="40" spans="1:11" s="4" customFormat="1" ht="39.950000000000003" customHeight="1" x14ac:dyDescent="0.25">
      <c r="A40" s="5"/>
      <c r="B40" s="3"/>
      <c r="C40" s="3"/>
      <c r="D40" s="88" t="s">
        <v>206</v>
      </c>
      <c r="E40" s="88"/>
      <c r="F40" s="88"/>
      <c r="G40" s="88"/>
      <c r="H40" s="8"/>
      <c r="I40" s="10"/>
      <c r="K40"/>
    </row>
    <row r="41" spans="1:11" s="4" customFormat="1" ht="50.1" customHeight="1" x14ac:dyDescent="0.25">
      <c r="A41" s="5"/>
      <c r="B41" s="6"/>
      <c r="C41" s="6"/>
      <c r="D41" s="41" t="str">
        <f>ctrl!B2</f>
        <v>Not 
implemented</v>
      </c>
      <c r="E41" s="6"/>
      <c r="F41" s="8" t="str">
        <f>ctrl!B3</f>
        <v>Fully implemented </v>
      </c>
      <c r="G41" s="9" t="str">
        <f>ctrl!B4</f>
        <v>Value:</v>
      </c>
      <c r="H41" s="6"/>
      <c r="I41" s="10">
        <v>1</v>
      </c>
      <c r="J41" s="4" t="b">
        <v>0</v>
      </c>
      <c r="K41"/>
    </row>
    <row r="42" spans="1:11" s="4" customFormat="1" ht="17.100000000000001" customHeight="1" x14ac:dyDescent="0.25">
      <c r="A42" s="5"/>
      <c r="B42" s="6"/>
      <c r="C42" s="6"/>
      <c r="D42" s="8"/>
      <c r="E42" s="6"/>
      <c r="F42" s="8"/>
      <c r="G42" s="6"/>
      <c r="H42" s="6"/>
      <c r="I42" s="10"/>
      <c r="K42"/>
    </row>
    <row r="43" spans="1:11" s="4" customFormat="1" ht="35.1" customHeight="1" x14ac:dyDescent="0.25">
      <c r="A43" s="5"/>
      <c r="B43" s="13" t="s">
        <v>30</v>
      </c>
      <c r="C43" s="3"/>
      <c r="D43" s="89" t="s">
        <v>207</v>
      </c>
      <c r="E43" s="89"/>
      <c r="F43" s="89"/>
      <c r="G43" s="89"/>
      <c r="H43" s="8"/>
      <c r="I43" s="10"/>
      <c r="K43"/>
    </row>
    <row r="44" spans="1:11" s="4" customFormat="1" ht="39.950000000000003" customHeight="1" x14ac:dyDescent="0.25">
      <c r="A44" s="5"/>
      <c r="B44" s="3"/>
      <c r="C44" s="3"/>
      <c r="D44" s="88" t="s">
        <v>208</v>
      </c>
      <c r="E44" s="88"/>
      <c r="F44" s="88"/>
      <c r="G44" s="88"/>
      <c r="H44" s="8"/>
      <c r="I44" s="10"/>
      <c r="K44"/>
    </row>
    <row r="45" spans="1:11" s="4" customFormat="1" ht="50.1" customHeight="1" x14ac:dyDescent="0.25">
      <c r="A45" s="5"/>
      <c r="B45" s="6"/>
      <c r="C45" s="6"/>
      <c r="D45" s="41" t="str">
        <f>ctrl!B2</f>
        <v>Not 
implemented</v>
      </c>
      <c r="E45" s="6"/>
      <c r="F45" s="8" t="str">
        <f>ctrl!B3</f>
        <v>Fully implemented </v>
      </c>
      <c r="G45" s="9" t="str">
        <f>ctrl!B4</f>
        <v>Value:</v>
      </c>
      <c r="H45" s="6"/>
      <c r="I45" s="10">
        <v>1</v>
      </c>
      <c r="J45" s="4" t="b">
        <v>0</v>
      </c>
      <c r="K45"/>
    </row>
    <row r="46" spans="1:11" s="4" customFormat="1" ht="17.100000000000001" customHeight="1" x14ac:dyDescent="0.25">
      <c r="A46" s="5"/>
      <c r="B46" s="6"/>
      <c r="C46" s="6"/>
      <c r="D46" s="8"/>
      <c r="E46" s="6"/>
      <c r="F46" s="8"/>
      <c r="G46" s="6"/>
      <c r="H46" s="6"/>
      <c r="I46" s="10"/>
      <c r="K46"/>
    </row>
    <row r="47" spans="1:11" s="4" customFormat="1" ht="35.1" customHeight="1" x14ac:dyDescent="0.25">
      <c r="A47" s="5"/>
      <c r="B47" s="13" t="s">
        <v>31</v>
      </c>
      <c r="C47" s="3"/>
      <c r="D47" s="89" t="s">
        <v>211</v>
      </c>
      <c r="E47" s="89"/>
      <c r="F47" s="89"/>
      <c r="G47" s="89"/>
      <c r="H47" s="8"/>
      <c r="I47" s="10"/>
      <c r="K47"/>
    </row>
    <row r="48" spans="1:11" s="4" customFormat="1" ht="39.950000000000003" customHeight="1" x14ac:dyDescent="0.25">
      <c r="A48" s="5"/>
      <c r="B48" s="44"/>
      <c r="C48" s="15"/>
      <c r="D48" s="88" t="s">
        <v>212</v>
      </c>
      <c r="E48" s="88"/>
      <c r="F48" s="88"/>
      <c r="G48" s="88"/>
      <c r="H48" s="8"/>
      <c r="I48" s="10"/>
      <c r="K48"/>
    </row>
    <row r="49" spans="1:11" s="1" customFormat="1" ht="50.1" customHeight="1" x14ac:dyDescent="0.25">
      <c r="A49" s="5"/>
      <c r="B49" s="6"/>
      <c r="C49" s="6"/>
      <c r="D49" s="41" t="str">
        <f>ctrl!B2</f>
        <v>Not 
implemented</v>
      </c>
      <c r="E49" s="6"/>
      <c r="F49" s="8" t="str">
        <f>ctrl!B3</f>
        <v>Fully implemented </v>
      </c>
      <c r="G49" s="9" t="str">
        <f>ctrl!B4</f>
        <v>Value:</v>
      </c>
      <c r="H49" s="6"/>
      <c r="I49" s="10">
        <v>1</v>
      </c>
      <c r="J49" s="1" t="b">
        <v>0</v>
      </c>
      <c r="K49"/>
    </row>
    <row r="50" spans="1:11" s="1" customFormat="1" ht="17.100000000000001" customHeight="1" x14ac:dyDescent="0.25">
      <c r="A50" s="5"/>
      <c r="B50" s="6"/>
      <c r="C50" s="6"/>
      <c r="D50" s="8"/>
      <c r="E50" s="6"/>
      <c r="F50" s="8"/>
      <c r="G50" s="6"/>
      <c r="H50" s="6"/>
      <c r="I50" s="10"/>
      <c r="K50"/>
    </row>
    <row r="51" spans="1:11" s="4" customFormat="1" ht="50.1" customHeight="1" x14ac:dyDescent="0.25">
      <c r="A51" s="5"/>
      <c r="B51" s="13" t="s">
        <v>32</v>
      </c>
      <c r="C51" s="3"/>
      <c r="D51" s="89" t="s">
        <v>213</v>
      </c>
      <c r="E51" s="89"/>
      <c r="F51" s="89"/>
      <c r="G51" s="89"/>
      <c r="H51" s="8"/>
      <c r="I51" s="10"/>
      <c r="K51"/>
    </row>
    <row r="52" spans="1:11" s="4" customFormat="1" ht="24.95" customHeight="1" x14ac:dyDescent="0.25">
      <c r="A52" s="5"/>
      <c r="B52" s="44"/>
      <c r="C52" s="15"/>
      <c r="D52" s="88" t="s">
        <v>216</v>
      </c>
      <c r="E52" s="88"/>
      <c r="F52" s="88"/>
      <c r="G52" s="88"/>
      <c r="H52" s="8"/>
      <c r="I52" s="10"/>
      <c r="K52"/>
    </row>
    <row r="53" spans="1:11" s="1" customFormat="1" ht="50.1" customHeight="1" x14ac:dyDescent="0.25">
      <c r="A53" s="5"/>
      <c r="B53" s="6"/>
      <c r="C53" s="6"/>
      <c r="D53" s="41" t="str">
        <f>ctrl!B2</f>
        <v>Not 
implemented</v>
      </c>
      <c r="E53" s="6"/>
      <c r="F53" s="8" t="str">
        <f>ctrl!B3</f>
        <v>Fully implemented </v>
      </c>
      <c r="G53" s="9" t="str">
        <f>ctrl!B4</f>
        <v>Value:</v>
      </c>
      <c r="H53" s="6"/>
      <c r="I53" s="10">
        <v>1</v>
      </c>
      <c r="J53" s="1" t="b">
        <v>0</v>
      </c>
      <c r="K53"/>
    </row>
    <row r="54" spans="1:11" s="4" customFormat="1" ht="17.100000000000001" customHeight="1" x14ac:dyDescent="0.25">
      <c r="A54" s="16"/>
      <c r="B54" s="16"/>
      <c r="C54" s="16"/>
      <c r="D54" s="16"/>
      <c r="E54" s="16"/>
      <c r="F54" s="16"/>
      <c r="G54" s="16"/>
      <c r="H54" s="16"/>
      <c r="I54" s="16"/>
      <c r="K54"/>
    </row>
    <row r="55" spans="1:11" s="4" customFormat="1" ht="99.95" customHeight="1" x14ac:dyDescent="0.25">
      <c r="A55" s="13"/>
      <c r="B55" s="6"/>
      <c r="C55" s="6"/>
      <c r="D55" s="43" t="s">
        <v>138</v>
      </c>
      <c r="E55" s="42"/>
      <c r="F55" s="8"/>
      <c r="G55" s="9"/>
      <c r="H55" s="8"/>
      <c r="I55" s="10"/>
      <c r="K55"/>
    </row>
    <row r="56" spans="1:11" s="4" customFormat="1" ht="17.100000000000001" customHeight="1" x14ac:dyDescent="0.25">
      <c r="A56" s="16"/>
      <c r="B56" s="16"/>
      <c r="C56" s="16"/>
      <c r="D56" s="16"/>
      <c r="E56" s="16"/>
      <c r="F56" s="16"/>
      <c r="G56" s="16"/>
      <c r="H56" s="16"/>
      <c r="I56" s="16"/>
      <c r="K56"/>
    </row>
    <row r="57" spans="1:11" s="4" customFormat="1" ht="30" customHeight="1" x14ac:dyDescent="0.25">
      <c r="A57" s="17"/>
      <c r="B57" s="17"/>
      <c r="C57" s="17"/>
      <c r="D57" s="17"/>
      <c r="E57" s="17"/>
      <c r="F57" s="17"/>
      <c r="G57" s="17"/>
      <c r="H57" s="17"/>
      <c r="I57" s="17"/>
      <c r="K57"/>
    </row>
  </sheetData>
  <sheetProtection formatCells="0" formatColumns="0" formatRows="0" insertColumns="0" insertRows="0" insertHyperlinks="0" deleteColumns="0" deleteRows="0" sort="0" autoFilter="0" pivotTables="0"/>
  <mergeCells count="22">
    <mergeCell ref="D52:G52"/>
    <mergeCell ref="D31:G31"/>
    <mergeCell ref="D3:G3"/>
    <mergeCell ref="D4:G4"/>
    <mergeCell ref="D51:G51"/>
    <mergeCell ref="D23:G23"/>
    <mergeCell ref="D24:G24"/>
    <mergeCell ref="D39:G39"/>
    <mergeCell ref="D40:G40"/>
    <mergeCell ref="D43:G43"/>
    <mergeCell ref="D44:G44"/>
    <mergeCell ref="D7:G7"/>
    <mergeCell ref="D8:G8"/>
    <mergeCell ref="D47:G47"/>
    <mergeCell ref="D48:G48"/>
    <mergeCell ref="D27:G27"/>
    <mergeCell ref="D28:G28"/>
    <mergeCell ref="D32:G32"/>
    <mergeCell ref="D15:G15"/>
    <mergeCell ref="D16:G16"/>
    <mergeCell ref="D19:G19"/>
    <mergeCell ref="D20:G20"/>
  </mergeCells>
  <conditionalFormatting sqref="A2:A12">
    <cfRule type="expression" dxfId="133" priority="5">
      <formula>$J$5</formula>
    </cfRule>
  </conditionalFormatting>
  <conditionalFormatting sqref="A34:A36">
    <cfRule type="expression" dxfId="132" priority="3">
      <formula>$J$5</formula>
    </cfRule>
  </conditionalFormatting>
  <conditionalFormatting sqref="A54:A56">
    <cfRule type="expression" dxfId="131" priority="1">
      <formula>$J$5</formula>
    </cfRule>
  </conditionalFormatting>
  <conditionalFormatting sqref="A3:I5">
    <cfRule type="expression" dxfId="130" priority="17">
      <formula>$J$5</formula>
    </cfRule>
  </conditionalFormatting>
  <conditionalFormatting sqref="A7:I9">
    <cfRule type="expression" dxfId="129" priority="16">
      <formula>$J$9</formula>
    </cfRule>
  </conditionalFormatting>
  <conditionalFormatting sqref="A15:I17">
    <cfRule type="expression" dxfId="128" priority="15">
      <formula>$J$17</formula>
    </cfRule>
  </conditionalFormatting>
  <conditionalFormatting sqref="A19:I21">
    <cfRule type="expression" dxfId="127" priority="14">
      <formula>$J$21</formula>
    </cfRule>
  </conditionalFormatting>
  <conditionalFormatting sqref="A23:I25">
    <cfRule type="expression" dxfId="126" priority="13">
      <formula>$J$25</formula>
    </cfRule>
  </conditionalFormatting>
  <conditionalFormatting sqref="A27:I29">
    <cfRule type="expression" dxfId="125" priority="12">
      <formula>$J$29</formula>
    </cfRule>
  </conditionalFormatting>
  <conditionalFormatting sqref="A31:I33">
    <cfRule type="expression" dxfId="124" priority="11">
      <formula>$J$33</formula>
    </cfRule>
  </conditionalFormatting>
  <conditionalFormatting sqref="A39:I41">
    <cfRule type="expression" dxfId="123" priority="10">
      <formula>$J$41</formula>
    </cfRule>
  </conditionalFormatting>
  <conditionalFormatting sqref="A43:I45">
    <cfRule type="expression" dxfId="122" priority="9">
      <formula>$J$45</formula>
    </cfRule>
  </conditionalFormatting>
  <conditionalFormatting sqref="A47:I49">
    <cfRule type="expression" dxfId="121" priority="8">
      <formula>$J$49</formula>
    </cfRule>
  </conditionalFormatting>
  <conditionalFormatting sqref="A51:I53">
    <cfRule type="expression" dxfId="120" priority="7">
      <formula>$J$53</formula>
    </cfRule>
  </conditionalFormatting>
  <conditionalFormatting sqref="B3 D3:G4 D5 F5:G5 I5">
    <cfRule type="expression" dxfId="119" priority="27">
      <formula>$J$5</formula>
    </cfRule>
  </conditionalFormatting>
  <conditionalFormatting sqref="B7 D7:G8 D9 F9:G9 I9">
    <cfRule type="expression" dxfId="118" priority="19">
      <formula>$J$9</formula>
    </cfRule>
  </conditionalFormatting>
  <conditionalFormatting sqref="C10:I12">
    <cfRule type="expression" dxfId="117" priority="6">
      <formula>$J$29</formula>
    </cfRule>
  </conditionalFormatting>
  <conditionalFormatting sqref="C34:I36">
    <cfRule type="expression" dxfId="116" priority="4">
      <formula>$J$29</formula>
    </cfRule>
  </conditionalFormatting>
  <conditionalFormatting sqref="C54:I56">
    <cfRule type="expression" dxfId="115" priority="2">
      <formula>$J$29</formula>
    </cfRule>
  </conditionalFormatting>
  <pageMargins left="0.7" right="0.7" top="0.78740157499999996" bottom="0.78740157499999996" header="0.3" footer="0.3"/>
  <pageSetup paperSize="9"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Scroll Bar 1">
              <controlPr defaultSize="0" autoPict="0">
                <anchor moveWithCells="1">
                  <from>
                    <xdr:col>4</xdr:col>
                    <xdr:colOff>9525</xdr:colOff>
                    <xdr:row>4</xdr:row>
                    <xdr:rowOff>171450</xdr:rowOff>
                  </from>
                  <to>
                    <xdr:col>4</xdr:col>
                    <xdr:colOff>5953125</xdr:colOff>
                    <xdr:row>4</xdr:row>
                    <xdr:rowOff>466725</xdr:rowOff>
                  </to>
                </anchor>
              </controlPr>
            </control>
          </mc:Choice>
        </mc:AlternateContent>
        <mc:AlternateContent xmlns:mc="http://schemas.openxmlformats.org/markup-compatibility/2006">
          <mc:Choice Requires="x14">
            <control shapeId="6152" r:id="rId5" name="Check Box 8">
              <controlPr defaultSize="0" autoFill="0" autoLine="0" autoPict="0">
                <anchor moveWithCells="1">
                  <from>
                    <xdr:col>1</xdr:col>
                    <xdr:colOff>76200</xdr:colOff>
                    <xdr:row>4</xdr:row>
                    <xdr:rowOff>9525</xdr:rowOff>
                  </from>
                  <to>
                    <xdr:col>2</xdr:col>
                    <xdr:colOff>0</xdr:colOff>
                    <xdr:row>5</xdr:row>
                    <xdr:rowOff>0</xdr:rowOff>
                  </to>
                </anchor>
              </controlPr>
            </control>
          </mc:Choice>
        </mc:AlternateContent>
        <mc:AlternateContent xmlns:mc="http://schemas.openxmlformats.org/markup-compatibility/2006">
          <mc:Choice Requires="x14">
            <control shapeId="6164" r:id="rId6" name="Check Box 20">
              <controlPr defaultSize="0" autoFill="0" autoLine="0" autoPict="0">
                <anchor moveWithCells="1">
                  <from>
                    <xdr:col>1</xdr:col>
                    <xdr:colOff>76200</xdr:colOff>
                    <xdr:row>16</xdr:row>
                    <xdr:rowOff>9525</xdr:rowOff>
                  </from>
                  <to>
                    <xdr:col>2</xdr:col>
                    <xdr:colOff>0</xdr:colOff>
                    <xdr:row>17</xdr:row>
                    <xdr:rowOff>0</xdr:rowOff>
                  </to>
                </anchor>
              </controlPr>
            </control>
          </mc:Choice>
        </mc:AlternateContent>
        <mc:AlternateContent xmlns:mc="http://schemas.openxmlformats.org/markup-compatibility/2006">
          <mc:Choice Requires="x14">
            <control shapeId="6165" r:id="rId7" name="Check Box 21">
              <controlPr defaultSize="0" autoFill="0" autoLine="0" autoPict="0">
                <anchor moveWithCells="1">
                  <from>
                    <xdr:col>1</xdr:col>
                    <xdr:colOff>76200</xdr:colOff>
                    <xdr:row>20</xdr:row>
                    <xdr:rowOff>9525</xdr:rowOff>
                  </from>
                  <to>
                    <xdr:col>2</xdr:col>
                    <xdr:colOff>0</xdr:colOff>
                    <xdr:row>21</xdr:row>
                    <xdr:rowOff>0</xdr:rowOff>
                  </to>
                </anchor>
              </controlPr>
            </control>
          </mc:Choice>
        </mc:AlternateContent>
        <mc:AlternateContent xmlns:mc="http://schemas.openxmlformats.org/markup-compatibility/2006">
          <mc:Choice Requires="x14">
            <control shapeId="6166" r:id="rId8" name="Check Box 22">
              <controlPr defaultSize="0" autoFill="0" autoLine="0" autoPict="0">
                <anchor moveWithCells="1">
                  <from>
                    <xdr:col>1</xdr:col>
                    <xdr:colOff>76200</xdr:colOff>
                    <xdr:row>24</xdr:row>
                    <xdr:rowOff>9525</xdr:rowOff>
                  </from>
                  <to>
                    <xdr:col>2</xdr:col>
                    <xdr:colOff>0</xdr:colOff>
                    <xdr:row>25</xdr:row>
                    <xdr:rowOff>0</xdr:rowOff>
                  </to>
                </anchor>
              </controlPr>
            </control>
          </mc:Choice>
        </mc:AlternateContent>
        <mc:AlternateContent xmlns:mc="http://schemas.openxmlformats.org/markup-compatibility/2006">
          <mc:Choice Requires="x14">
            <control shapeId="6167" r:id="rId9" name="Check Box 23">
              <controlPr defaultSize="0" autoFill="0" autoLine="0" autoPict="0">
                <anchor moveWithCells="1">
                  <from>
                    <xdr:col>1</xdr:col>
                    <xdr:colOff>76200</xdr:colOff>
                    <xdr:row>40</xdr:row>
                    <xdr:rowOff>9525</xdr:rowOff>
                  </from>
                  <to>
                    <xdr:col>2</xdr:col>
                    <xdr:colOff>0</xdr:colOff>
                    <xdr:row>41</xdr:row>
                    <xdr:rowOff>0</xdr:rowOff>
                  </to>
                </anchor>
              </controlPr>
            </control>
          </mc:Choice>
        </mc:AlternateContent>
        <mc:AlternateContent xmlns:mc="http://schemas.openxmlformats.org/markup-compatibility/2006">
          <mc:Choice Requires="x14">
            <control shapeId="6168" r:id="rId10" name="Check Box 24">
              <controlPr defaultSize="0" autoFill="0" autoLine="0" autoPict="0">
                <anchor moveWithCells="1">
                  <from>
                    <xdr:col>1</xdr:col>
                    <xdr:colOff>76200</xdr:colOff>
                    <xdr:row>44</xdr:row>
                    <xdr:rowOff>9525</xdr:rowOff>
                  </from>
                  <to>
                    <xdr:col>2</xdr:col>
                    <xdr:colOff>0</xdr:colOff>
                    <xdr:row>45</xdr:row>
                    <xdr:rowOff>0</xdr:rowOff>
                  </to>
                </anchor>
              </controlPr>
            </control>
          </mc:Choice>
        </mc:AlternateContent>
        <mc:AlternateContent xmlns:mc="http://schemas.openxmlformats.org/markup-compatibility/2006">
          <mc:Choice Requires="x14">
            <control shapeId="6169" r:id="rId11" name="Check Box 25">
              <controlPr defaultSize="0" autoFill="0" autoLine="0" autoPict="0">
                <anchor moveWithCells="1">
                  <from>
                    <xdr:col>1</xdr:col>
                    <xdr:colOff>76200</xdr:colOff>
                    <xdr:row>48</xdr:row>
                    <xdr:rowOff>9525</xdr:rowOff>
                  </from>
                  <to>
                    <xdr:col>2</xdr:col>
                    <xdr:colOff>0</xdr:colOff>
                    <xdr:row>49</xdr:row>
                    <xdr:rowOff>0</xdr:rowOff>
                  </to>
                </anchor>
              </controlPr>
            </control>
          </mc:Choice>
        </mc:AlternateContent>
        <mc:AlternateContent xmlns:mc="http://schemas.openxmlformats.org/markup-compatibility/2006">
          <mc:Choice Requires="x14">
            <control shapeId="6170" r:id="rId12" name="Scroll Bar 26">
              <controlPr defaultSize="0" autoPict="0">
                <anchor moveWithCells="1">
                  <from>
                    <xdr:col>4</xdr:col>
                    <xdr:colOff>9525</xdr:colOff>
                    <xdr:row>16</xdr:row>
                    <xdr:rowOff>161925</xdr:rowOff>
                  </from>
                  <to>
                    <xdr:col>4</xdr:col>
                    <xdr:colOff>5953125</xdr:colOff>
                    <xdr:row>16</xdr:row>
                    <xdr:rowOff>457200</xdr:rowOff>
                  </to>
                </anchor>
              </controlPr>
            </control>
          </mc:Choice>
        </mc:AlternateContent>
        <mc:AlternateContent xmlns:mc="http://schemas.openxmlformats.org/markup-compatibility/2006">
          <mc:Choice Requires="x14">
            <control shapeId="6171" r:id="rId13" name="Scroll Bar 27">
              <controlPr defaultSize="0" autoPict="0">
                <anchor moveWithCells="1">
                  <from>
                    <xdr:col>4</xdr:col>
                    <xdr:colOff>9525</xdr:colOff>
                    <xdr:row>20</xdr:row>
                    <xdr:rowOff>161925</xdr:rowOff>
                  </from>
                  <to>
                    <xdr:col>4</xdr:col>
                    <xdr:colOff>5953125</xdr:colOff>
                    <xdr:row>20</xdr:row>
                    <xdr:rowOff>457200</xdr:rowOff>
                  </to>
                </anchor>
              </controlPr>
            </control>
          </mc:Choice>
        </mc:AlternateContent>
        <mc:AlternateContent xmlns:mc="http://schemas.openxmlformats.org/markup-compatibility/2006">
          <mc:Choice Requires="x14">
            <control shapeId="6172" r:id="rId14" name="Scroll Bar 28">
              <controlPr defaultSize="0" autoPict="0">
                <anchor moveWithCells="1">
                  <from>
                    <xdr:col>4</xdr:col>
                    <xdr:colOff>9525</xdr:colOff>
                    <xdr:row>24</xdr:row>
                    <xdr:rowOff>161925</xdr:rowOff>
                  </from>
                  <to>
                    <xdr:col>4</xdr:col>
                    <xdr:colOff>5953125</xdr:colOff>
                    <xdr:row>24</xdr:row>
                    <xdr:rowOff>457200</xdr:rowOff>
                  </to>
                </anchor>
              </controlPr>
            </control>
          </mc:Choice>
        </mc:AlternateContent>
        <mc:AlternateContent xmlns:mc="http://schemas.openxmlformats.org/markup-compatibility/2006">
          <mc:Choice Requires="x14">
            <control shapeId="6173" r:id="rId15" name="Scroll Bar 29">
              <controlPr defaultSize="0" autoPict="0">
                <anchor moveWithCells="1">
                  <from>
                    <xdr:col>4</xdr:col>
                    <xdr:colOff>9525</xdr:colOff>
                    <xdr:row>40</xdr:row>
                    <xdr:rowOff>161925</xdr:rowOff>
                  </from>
                  <to>
                    <xdr:col>4</xdr:col>
                    <xdr:colOff>5953125</xdr:colOff>
                    <xdr:row>40</xdr:row>
                    <xdr:rowOff>457200</xdr:rowOff>
                  </to>
                </anchor>
              </controlPr>
            </control>
          </mc:Choice>
        </mc:AlternateContent>
        <mc:AlternateContent xmlns:mc="http://schemas.openxmlformats.org/markup-compatibility/2006">
          <mc:Choice Requires="x14">
            <control shapeId="6174" r:id="rId16" name="Scroll Bar 30">
              <controlPr defaultSize="0" autoPict="0">
                <anchor moveWithCells="1">
                  <from>
                    <xdr:col>4</xdr:col>
                    <xdr:colOff>9525</xdr:colOff>
                    <xdr:row>44</xdr:row>
                    <xdr:rowOff>161925</xdr:rowOff>
                  </from>
                  <to>
                    <xdr:col>4</xdr:col>
                    <xdr:colOff>5953125</xdr:colOff>
                    <xdr:row>44</xdr:row>
                    <xdr:rowOff>457200</xdr:rowOff>
                  </to>
                </anchor>
              </controlPr>
            </control>
          </mc:Choice>
        </mc:AlternateContent>
        <mc:AlternateContent xmlns:mc="http://schemas.openxmlformats.org/markup-compatibility/2006">
          <mc:Choice Requires="x14">
            <control shapeId="6175" r:id="rId17" name="Scroll Bar 31">
              <controlPr defaultSize="0" autoPict="0">
                <anchor moveWithCells="1">
                  <from>
                    <xdr:col>4</xdr:col>
                    <xdr:colOff>9525</xdr:colOff>
                    <xdr:row>48</xdr:row>
                    <xdr:rowOff>161925</xdr:rowOff>
                  </from>
                  <to>
                    <xdr:col>4</xdr:col>
                    <xdr:colOff>5953125</xdr:colOff>
                    <xdr:row>48</xdr:row>
                    <xdr:rowOff>457200</xdr:rowOff>
                  </to>
                </anchor>
              </controlPr>
            </control>
          </mc:Choice>
        </mc:AlternateContent>
        <mc:AlternateContent xmlns:mc="http://schemas.openxmlformats.org/markup-compatibility/2006">
          <mc:Choice Requires="x14">
            <control shapeId="6176" r:id="rId18" name="Check Box 32">
              <controlPr defaultSize="0" autoFill="0" autoLine="0" autoPict="0">
                <anchor moveWithCells="1">
                  <from>
                    <xdr:col>1</xdr:col>
                    <xdr:colOff>76200</xdr:colOff>
                    <xdr:row>28</xdr:row>
                    <xdr:rowOff>9525</xdr:rowOff>
                  </from>
                  <to>
                    <xdr:col>2</xdr:col>
                    <xdr:colOff>0</xdr:colOff>
                    <xdr:row>29</xdr:row>
                    <xdr:rowOff>0</xdr:rowOff>
                  </to>
                </anchor>
              </controlPr>
            </control>
          </mc:Choice>
        </mc:AlternateContent>
        <mc:AlternateContent xmlns:mc="http://schemas.openxmlformats.org/markup-compatibility/2006">
          <mc:Choice Requires="x14">
            <control shapeId="6177" r:id="rId19" name="Scroll Bar 33">
              <controlPr defaultSize="0" autoPict="0">
                <anchor moveWithCells="1">
                  <from>
                    <xdr:col>4</xdr:col>
                    <xdr:colOff>9525</xdr:colOff>
                    <xdr:row>28</xdr:row>
                    <xdr:rowOff>161925</xdr:rowOff>
                  </from>
                  <to>
                    <xdr:col>4</xdr:col>
                    <xdr:colOff>5953125</xdr:colOff>
                    <xdr:row>28</xdr:row>
                    <xdr:rowOff>457200</xdr:rowOff>
                  </to>
                </anchor>
              </controlPr>
            </control>
          </mc:Choice>
        </mc:AlternateContent>
        <mc:AlternateContent xmlns:mc="http://schemas.openxmlformats.org/markup-compatibility/2006">
          <mc:Choice Requires="x14">
            <control shapeId="6178" r:id="rId20" name="Check Box 34">
              <controlPr defaultSize="0" autoFill="0" autoLine="0" autoPict="0">
                <anchor moveWithCells="1">
                  <from>
                    <xdr:col>1</xdr:col>
                    <xdr:colOff>76200</xdr:colOff>
                    <xdr:row>32</xdr:row>
                    <xdr:rowOff>9525</xdr:rowOff>
                  </from>
                  <to>
                    <xdr:col>2</xdr:col>
                    <xdr:colOff>0</xdr:colOff>
                    <xdr:row>33</xdr:row>
                    <xdr:rowOff>0</xdr:rowOff>
                  </to>
                </anchor>
              </controlPr>
            </control>
          </mc:Choice>
        </mc:AlternateContent>
        <mc:AlternateContent xmlns:mc="http://schemas.openxmlformats.org/markup-compatibility/2006">
          <mc:Choice Requires="x14">
            <control shapeId="6179" r:id="rId21" name="Scroll Bar 35">
              <controlPr defaultSize="0" autoPict="0">
                <anchor moveWithCells="1">
                  <from>
                    <xdr:col>4</xdr:col>
                    <xdr:colOff>9525</xdr:colOff>
                    <xdr:row>32</xdr:row>
                    <xdr:rowOff>161925</xdr:rowOff>
                  </from>
                  <to>
                    <xdr:col>4</xdr:col>
                    <xdr:colOff>5953125</xdr:colOff>
                    <xdr:row>32</xdr:row>
                    <xdr:rowOff>457200</xdr:rowOff>
                  </to>
                </anchor>
              </controlPr>
            </control>
          </mc:Choice>
        </mc:AlternateContent>
        <mc:AlternateContent xmlns:mc="http://schemas.openxmlformats.org/markup-compatibility/2006">
          <mc:Choice Requires="x14">
            <control shapeId="6180" r:id="rId22" name="Check Box 36">
              <controlPr defaultSize="0" autoFill="0" autoLine="0" autoPict="0">
                <anchor moveWithCells="1">
                  <from>
                    <xdr:col>1</xdr:col>
                    <xdr:colOff>76200</xdr:colOff>
                    <xdr:row>52</xdr:row>
                    <xdr:rowOff>9525</xdr:rowOff>
                  </from>
                  <to>
                    <xdr:col>2</xdr:col>
                    <xdr:colOff>0</xdr:colOff>
                    <xdr:row>53</xdr:row>
                    <xdr:rowOff>0</xdr:rowOff>
                  </to>
                </anchor>
              </controlPr>
            </control>
          </mc:Choice>
        </mc:AlternateContent>
        <mc:AlternateContent xmlns:mc="http://schemas.openxmlformats.org/markup-compatibility/2006">
          <mc:Choice Requires="x14">
            <control shapeId="6181" r:id="rId23" name="Scroll Bar 37">
              <controlPr defaultSize="0" autoPict="0">
                <anchor moveWithCells="1">
                  <from>
                    <xdr:col>4</xdr:col>
                    <xdr:colOff>9525</xdr:colOff>
                    <xdr:row>52</xdr:row>
                    <xdr:rowOff>161925</xdr:rowOff>
                  </from>
                  <to>
                    <xdr:col>4</xdr:col>
                    <xdr:colOff>5953125</xdr:colOff>
                    <xdr:row>52</xdr:row>
                    <xdr:rowOff>457200</xdr:rowOff>
                  </to>
                </anchor>
              </controlPr>
            </control>
          </mc:Choice>
        </mc:AlternateContent>
        <mc:AlternateContent xmlns:mc="http://schemas.openxmlformats.org/markup-compatibility/2006">
          <mc:Choice Requires="x14">
            <control shapeId="6182" r:id="rId24" name="Scroll Bar 38">
              <controlPr defaultSize="0" autoPict="0">
                <anchor moveWithCells="1">
                  <from>
                    <xdr:col>4</xdr:col>
                    <xdr:colOff>9525</xdr:colOff>
                    <xdr:row>8</xdr:row>
                    <xdr:rowOff>171450</xdr:rowOff>
                  </from>
                  <to>
                    <xdr:col>4</xdr:col>
                    <xdr:colOff>5953125</xdr:colOff>
                    <xdr:row>8</xdr:row>
                    <xdr:rowOff>466725</xdr:rowOff>
                  </to>
                </anchor>
              </controlPr>
            </control>
          </mc:Choice>
        </mc:AlternateContent>
        <mc:AlternateContent xmlns:mc="http://schemas.openxmlformats.org/markup-compatibility/2006">
          <mc:Choice Requires="x14">
            <control shapeId="6183" r:id="rId25" name="Check Box 39">
              <controlPr defaultSize="0" autoFill="0" autoLine="0" autoPict="0">
                <anchor moveWithCells="1">
                  <from>
                    <xdr:col>1</xdr:col>
                    <xdr:colOff>76200</xdr:colOff>
                    <xdr:row>8</xdr:row>
                    <xdr:rowOff>9525</xdr:rowOff>
                  </from>
                  <to>
                    <xdr:col>2</xdr:col>
                    <xdr:colOff>0</xdr:colOff>
                    <xdr:row>9</xdr:row>
                    <xdr:rowOff>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A8974"/>
  </sheetPr>
  <dimension ref="A1:M32"/>
  <sheetViews>
    <sheetView showGridLines="0" showRowColHeaders="0" topLeftCell="A46" zoomScale="90" zoomScaleNormal="90" workbookViewId="0">
      <selection activeCell="A2" sqref="A2:B32"/>
    </sheetView>
  </sheetViews>
  <sheetFormatPr defaultColWidth="10.7109375" defaultRowHeight="15" x14ac:dyDescent="0.25"/>
  <cols>
    <col min="1" max="1" width="255.7109375" customWidth="1"/>
    <col min="2" max="2" width="8.28515625" bestFit="1" customWidth="1"/>
    <col min="13" max="13" width="14.7109375" customWidth="1"/>
  </cols>
  <sheetData>
    <row r="1" spans="1:13" ht="15.75" thickBot="1" x14ac:dyDescent="0.3"/>
    <row r="2" spans="1:13" ht="32.25" thickBot="1" x14ac:dyDescent="0.3">
      <c r="A2" t="s">
        <v>112</v>
      </c>
      <c r="B2" t="s">
        <v>114</v>
      </c>
      <c r="M2" s="58" t="str">
        <f>ctrl!B5</f>
        <v>back to visuals</v>
      </c>
    </row>
    <row r="3" spans="1:13" x14ac:dyDescent="0.25">
      <c r="A3" s="85" t="s">
        <v>221</v>
      </c>
      <c r="B3" s="85">
        <v>1</v>
      </c>
    </row>
    <row r="4" spans="1:13" x14ac:dyDescent="0.25">
      <c r="A4" s="85" t="s">
        <v>225</v>
      </c>
      <c r="B4" s="85">
        <v>1</v>
      </c>
    </row>
    <row r="5" spans="1:13" x14ac:dyDescent="0.25">
      <c r="A5" s="85" t="s">
        <v>226</v>
      </c>
      <c r="B5" s="85">
        <v>1</v>
      </c>
    </row>
    <row r="6" spans="1:13" x14ac:dyDescent="0.25">
      <c r="A6" s="85" t="s">
        <v>230</v>
      </c>
      <c r="B6" s="85">
        <v>1</v>
      </c>
    </row>
    <row r="7" spans="1:13" x14ac:dyDescent="0.25">
      <c r="A7" s="85" t="s">
        <v>234</v>
      </c>
      <c r="B7" s="85">
        <v>1</v>
      </c>
    </row>
    <row r="8" spans="1:13" x14ac:dyDescent="0.25">
      <c r="A8" s="85" t="s">
        <v>238</v>
      </c>
      <c r="B8" s="85">
        <v>1</v>
      </c>
    </row>
    <row r="9" spans="1:13" x14ac:dyDescent="0.25">
      <c r="A9" s="85" t="s">
        <v>239</v>
      </c>
      <c r="B9" s="85">
        <v>1</v>
      </c>
    </row>
    <row r="10" spans="1:13" x14ac:dyDescent="0.25">
      <c r="A10" s="85" t="s">
        <v>243</v>
      </c>
      <c r="B10" s="85">
        <v>1</v>
      </c>
    </row>
    <row r="11" spans="1:13" x14ac:dyDescent="0.25">
      <c r="A11" s="85" t="s">
        <v>245</v>
      </c>
      <c r="B11" s="85">
        <v>1</v>
      </c>
    </row>
    <row r="12" spans="1:13" x14ac:dyDescent="0.25">
      <c r="A12" s="85" t="s">
        <v>249</v>
      </c>
      <c r="B12" s="85">
        <v>1</v>
      </c>
    </row>
    <row r="13" spans="1:13" x14ac:dyDescent="0.25">
      <c r="A13" s="85" t="s">
        <v>256</v>
      </c>
      <c r="B13" s="85">
        <v>1</v>
      </c>
    </row>
    <row r="14" spans="1:13" x14ac:dyDescent="0.25">
      <c r="A14" s="85" t="s">
        <v>257</v>
      </c>
      <c r="B14" s="85">
        <v>1</v>
      </c>
    </row>
    <row r="15" spans="1:13" x14ac:dyDescent="0.25">
      <c r="A15" s="85" t="s">
        <v>258</v>
      </c>
      <c r="B15" s="85">
        <v>1</v>
      </c>
    </row>
    <row r="16" spans="1:13" x14ac:dyDescent="0.25">
      <c r="A16" s="85" t="s">
        <v>264</v>
      </c>
      <c r="B16" s="85">
        <v>1</v>
      </c>
    </row>
    <row r="17" spans="1:2" x14ac:dyDescent="0.25">
      <c r="A17" s="85" t="s">
        <v>265</v>
      </c>
      <c r="B17" s="85">
        <v>1</v>
      </c>
    </row>
    <row r="18" spans="1:2" x14ac:dyDescent="0.25">
      <c r="A18" s="85" t="s">
        <v>270</v>
      </c>
      <c r="B18" s="85">
        <v>1</v>
      </c>
    </row>
    <row r="19" spans="1:2" x14ac:dyDescent="0.25">
      <c r="A19" s="85" t="s">
        <v>271</v>
      </c>
      <c r="B19" s="85">
        <v>1</v>
      </c>
    </row>
    <row r="20" spans="1:2" x14ac:dyDescent="0.25">
      <c r="A20" s="85" t="s">
        <v>274</v>
      </c>
      <c r="B20" s="85">
        <v>1</v>
      </c>
    </row>
    <row r="21" spans="1:2" x14ac:dyDescent="0.25">
      <c r="A21" s="85" t="s">
        <v>279</v>
      </c>
      <c r="B21" s="85">
        <v>1</v>
      </c>
    </row>
    <row r="22" spans="1:2" x14ac:dyDescent="0.25">
      <c r="A22" s="85" t="s">
        <v>280</v>
      </c>
      <c r="B22" s="85">
        <v>1</v>
      </c>
    </row>
    <row r="23" spans="1:2" x14ac:dyDescent="0.25">
      <c r="A23" s="85" t="s">
        <v>285</v>
      </c>
      <c r="B23" s="85">
        <v>1</v>
      </c>
    </row>
    <row r="24" spans="1:2" x14ac:dyDescent="0.25">
      <c r="A24" s="85" t="s">
        <v>286</v>
      </c>
      <c r="B24" s="85">
        <v>1</v>
      </c>
    </row>
    <row r="25" spans="1:2" x14ac:dyDescent="0.25">
      <c r="A25" s="85" t="s">
        <v>292</v>
      </c>
      <c r="B25" s="85">
        <v>1</v>
      </c>
    </row>
    <row r="26" spans="1:2" x14ac:dyDescent="0.25">
      <c r="A26" s="85" t="s">
        <v>293</v>
      </c>
      <c r="B26" s="85">
        <v>1</v>
      </c>
    </row>
    <row r="27" spans="1:2" x14ac:dyDescent="0.25">
      <c r="A27" s="85" t="s">
        <v>299</v>
      </c>
      <c r="B27" s="85">
        <v>1</v>
      </c>
    </row>
    <row r="28" spans="1:2" x14ac:dyDescent="0.25">
      <c r="A28" s="85" t="s">
        <v>300</v>
      </c>
      <c r="B28" s="85">
        <v>1</v>
      </c>
    </row>
    <row r="29" spans="1:2" x14ac:dyDescent="0.25">
      <c r="A29" s="85" t="s">
        <v>306</v>
      </c>
      <c r="B29" s="85">
        <v>1</v>
      </c>
    </row>
    <row r="30" spans="1:2" x14ac:dyDescent="0.25">
      <c r="A30" s="85" t="s">
        <v>307</v>
      </c>
      <c r="B30" s="85">
        <v>1</v>
      </c>
    </row>
    <row r="31" spans="1:2" x14ac:dyDescent="0.25">
      <c r="A31" s="85" t="s">
        <v>312</v>
      </c>
      <c r="B31" s="85">
        <v>1</v>
      </c>
    </row>
    <row r="32" spans="1:2" x14ac:dyDescent="0.25">
      <c r="A32" s="85" t="s">
        <v>313</v>
      </c>
      <c r="B32" s="85">
        <v>1</v>
      </c>
    </row>
  </sheetData>
  <hyperlinks>
    <hyperlink ref="M2" location="_lof" display="BACK"/>
  </hyperlinks>
  <pageMargins left="0.7" right="0.7" top="0.78740157499999996" bottom="0.78740157499999996" header="0.3" footer="0.3"/>
  <drawing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BCA5"/>
  </sheetPr>
  <dimension ref="A1:M15"/>
  <sheetViews>
    <sheetView showGridLines="0" showRowColHeaders="0" topLeftCell="A46" zoomScale="90" zoomScaleNormal="90" workbookViewId="0">
      <selection activeCell="A2" sqref="A2:B15"/>
    </sheetView>
  </sheetViews>
  <sheetFormatPr defaultColWidth="10.7109375" defaultRowHeight="15" x14ac:dyDescent="0.25"/>
  <cols>
    <col min="1" max="1" width="214.85546875" customWidth="1"/>
    <col min="2" max="2" width="8.28515625" bestFit="1" customWidth="1"/>
    <col min="13" max="13" width="14.7109375" customWidth="1"/>
  </cols>
  <sheetData>
    <row r="1" spans="1:13" ht="15.75" thickBot="1" x14ac:dyDescent="0.3"/>
    <row r="2" spans="1:13" ht="32.25" thickBot="1" x14ac:dyDescent="0.3">
      <c r="A2" t="s">
        <v>112</v>
      </c>
      <c r="B2" t="s">
        <v>114</v>
      </c>
      <c r="M2" s="58" t="str">
        <f>ctrl!B5</f>
        <v>back to visuals</v>
      </c>
    </row>
    <row r="3" spans="1:13" x14ac:dyDescent="0.25">
      <c r="A3" s="85" t="s">
        <v>318</v>
      </c>
      <c r="B3" s="85">
        <v>1</v>
      </c>
    </row>
    <row r="4" spans="1:13" x14ac:dyDescent="0.25">
      <c r="A4" s="85" t="s">
        <v>323</v>
      </c>
      <c r="B4" s="85">
        <v>1</v>
      </c>
    </row>
    <row r="5" spans="1:13" x14ac:dyDescent="0.25">
      <c r="A5" s="85" t="s">
        <v>324</v>
      </c>
      <c r="B5" s="85">
        <v>1</v>
      </c>
    </row>
    <row r="6" spans="1:13" x14ac:dyDescent="0.25">
      <c r="A6" s="85" t="s">
        <v>330</v>
      </c>
      <c r="B6" s="85">
        <v>1</v>
      </c>
    </row>
    <row r="7" spans="1:13" x14ac:dyDescent="0.25">
      <c r="A7" s="85" t="s">
        <v>331</v>
      </c>
      <c r="B7" s="85">
        <v>1</v>
      </c>
    </row>
    <row r="8" spans="1:13" x14ac:dyDescent="0.25">
      <c r="A8" s="85" t="s">
        <v>332</v>
      </c>
      <c r="B8" s="85">
        <v>1</v>
      </c>
    </row>
    <row r="9" spans="1:13" x14ac:dyDescent="0.25">
      <c r="A9" s="85" t="s">
        <v>339</v>
      </c>
      <c r="B9" s="85">
        <v>1</v>
      </c>
    </row>
    <row r="10" spans="1:13" x14ac:dyDescent="0.25">
      <c r="A10" s="85" t="s">
        <v>340</v>
      </c>
      <c r="B10" s="85">
        <v>1</v>
      </c>
    </row>
    <row r="11" spans="1:13" x14ac:dyDescent="0.25">
      <c r="A11" s="85" t="s">
        <v>347</v>
      </c>
      <c r="B11" s="85">
        <v>1</v>
      </c>
    </row>
    <row r="12" spans="1:13" x14ac:dyDescent="0.25">
      <c r="A12" s="85" t="s">
        <v>348</v>
      </c>
      <c r="B12" s="85">
        <v>1</v>
      </c>
    </row>
    <row r="13" spans="1:13" x14ac:dyDescent="0.25">
      <c r="A13" s="85" t="s">
        <v>349</v>
      </c>
      <c r="B13" s="85">
        <v>1</v>
      </c>
    </row>
    <row r="14" spans="1:13" x14ac:dyDescent="0.25">
      <c r="A14" s="85" t="s">
        <v>354</v>
      </c>
      <c r="B14" s="85">
        <v>1</v>
      </c>
    </row>
    <row r="15" spans="1:13" x14ac:dyDescent="0.25">
      <c r="A15" s="85" t="s">
        <v>355</v>
      </c>
      <c r="B15" s="85">
        <v>1</v>
      </c>
    </row>
  </sheetData>
  <hyperlinks>
    <hyperlink ref="M2" location="_lof" display="BACK"/>
  </hyperlinks>
  <pageMargins left="0.7" right="0.7" top="0.78740157499999996" bottom="0.78740157499999996" header="0.3" footer="0.3"/>
  <drawing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B5"/>
  <sheetViews>
    <sheetView workbookViewId="0">
      <selection activeCell="B6" sqref="B6"/>
    </sheetView>
  </sheetViews>
  <sheetFormatPr defaultColWidth="10.7109375" defaultRowHeight="15" x14ac:dyDescent="0.25"/>
  <cols>
    <col min="1" max="1" width="15.85546875" bestFit="1" customWidth="1"/>
  </cols>
  <sheetData>
    <row r="2" spans="1:2" ht="45" x14ac:dyDescent="0.25">
      <c r="A2" t="s">
        <v>120</v>
      </c>
      <c r="B2" s="40" t="s">
        <v>121</v>
      </c>
    </row>
    <row r="3" spans="1:2" x14ac:dyDescent="0.25">
      <c r="A3" t="s">
        <v>122</v>
      </c>
      <c r="B3" t="s">
        <v>123</v>
      </c>
    </row>
    <row r="4" spans="1:2" x14ac:dyDescent="0.25">
      <c r="A4" t="s">
        <v>124</v>
      </c>
      <c r="B4" t="s">
        <v>125</v>
      </c>
    </row>
    <row r="5" spans="1:2" x14ac:dyDescent="0.25">
      <c r="A5" t="s">
        <v>126</v>
      </c>
      <c r="B5" t="s">
        <v>127</v>
      </c>
    </row>
  </sheetData>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AC2C9"/>
  </sheetPr>
  <dimension ref="A1:M21"/>
  <sheetViews>
    <sheetView showGridLines="0" showRowColHeaders="0" topLeftCell="A58" zoomScale="70" zoomScaleNormal="70" workbookViewId="0">
      <selection activeCell="A2" sqref="A2:B21"/>
    </sheetView>
  </sheetViews>
  <sheetFormatPr defaultColWidth="10.7109375" defaultRowHeight="15" x14ac:dyDescent="0.25"/>
  <cols>
    <col min="1" max="1" width="255.7109375" customWidth="1"/>
    <col min="2" max="2" width="11.140625" bestFit="1" customWidth="1"/>
    <col min="13" max="13" width="14.7109375" customWidth="1"/>
  </cols>
  <sheetData>
    <row r="1" spans="1:13" ht="15.75" thickBot="1" x14ac:dyDescent="0.3"/>
    <row r="2" spans="1:13" ht="32.25" thickBot="1" x14ac:dyDescent="0.3">
      <c r="A2" t="s">
        <v>112</v>
      </c>
      <c r="B2" t="s">
        <v>114</v>
      </c>
      <c r="M2" s="58" t="str">
        <f>ctrl!B5</f>
        <v>back to visuals</v>
      </c>
    </row>
    <row r="3" spans="1:13" x14ac:dyDescent="0.25">
      <c r="A3" s="85" t="s">
        <v>359</v>
      </c>
      <c r="B3" s="85">
        <v>1</v>
      </c>
    </row>
    <row r="4" spans="1:13" x14ac:dyDescent="0.25">
      <c r="A4" s="85" t="s">
        <v>367</v>
      </c>
      <c r="B4" s="85">
        <v>1</v>
      </c>
    </row>
    <row r="5" spans="1:13" x14ac:dyDescent="0.25">
      <c r="A5" s="85" t="s">
        <v>368</v>
      </c>
      <c r="B5" s="85">
        <v>1</v>
      </c>
    </row>
    <row r="6" spans="1:13" x14ac:dyDescent="0.25">
      <c r="A6" s="85" t="s">
        <v>369</v>
      </c>
      <c r="B6" s="85">
        <v>1</v>
      </c>
    </row>
    <row r="7" spans="1:13" x14ac:dyDescent="0.25">
      <c r="A7" s="85" t="s">
        <v>375</v>
      </c>
      <c r="B7" s="85">
        <v>1</v>
      </c>
    </row>
    <row r="8" spans="1:13" x14ac:dyDescent="0.25">
      <c r="A8" s="85" t="s">
        <v>376</v>
      </c>
      <c r="B8" s="85">
        <v>1</v>
      </c>
    </row>
    <row r="9" spans="1:13" x14ac:dyDescent="0.25">
      <c r="A9" s="85" t="s">
        <v>381</v>
      </c>
      <c r="B9" s="85">
        <v>1</v>
      </c>
    </row>
    <row r="10" spans="1:13" x14ac:dyDescent="0.25">
      <c r="A10" s="85" t="s">
        <v>382</v>
      </c>
      <c r="B10" s="85">
        <v>1</v>
      </c>
    </row>
    <row r="11" spans="1:13" x14ac:dyDescent="0.25">
      <c r="A11" s="85" t="s">
        <v>390</v>
      </c>
      <c r="B11" s="85">
        <v>1</v>
      </c>
    </row>
    <row r="12" spans="1:13" x14ac:dyDescent="0.25">
      <c r="A12" s="85" t="s">
        <v>391</v>
      </c>
      <c r="B12" s="85">
        <v>1</v>
      </c>
    </row>
    <row r="13" spans="1:13" x14ac:dyDescent="0.25">
      <c r="A13" s="85" t="s">
        <v>392</v>
      </c>
      <c r="B13" s="85">
        <v>1</v>
      </c>
    </row>
    <row r="14" spans="1:13" x14ac:dyDescent="0.25">
      <c r="A14" s="85" t="s">
        <v>396</v>
      </c>
      <c r="B14" s="85">
        <v>1</v>
      </c>
    </row>
    <row r="15" spans="1:13" x14ac:dyDescent="0.25">
      <c r="A15" s="85" t="s">
        <v>418</v>
      </c>
      <c r="B15" s="85">
        <v>1</v>
      </c>
    </row>
    <row r="16" spans="1:13" x14ac:dyDescent="0.25">
      <c r="A16" s="85" t="s">
        <v>402</v>
      </c>
      <c r="B16" s="85">
        <v>1</v>
      </c>
    </row>
    <row r="17" spans="1:2" x14ac:dyDescent="0.25">
      <c r="A17" s="85" t="s">
        <v>403</v>
      </c>
      <c r="B17" s="85">
        <v>1</v>
      </c>
    </row>
    <row r="18" spans="1:2" x14ac:dyDescent="0.25">
      <c r="A18" s="85" t="s">
        <v>410</v>
      </c>
      <c r="B18" s="85">
        <v>1</v>
      </c>
    </row>
    <row r="19" spans="1:2" x14ac:dyDescent="0.25">
      <c r="A19" s="85" t="s">
        <v>411</v>
      </c>
      <c r="B19" s="85">
        <v>1</v>
      </c>
    </row>
    <row r="20" spans="1:2" x14ac:dyDescent="0.25">
      <c r="A20" s="85" t="s">
        <v>412</v>
      </c>
      <c r="B20" s="85">
        <v>1</v>
      </c>
    </row>
    <row r="21" spans="1:2" x14ac:dyDescent="0.25">
      <c r="A21" s="85" t="s">
        <v>417</v>
      </c>
      <c r="B21" s="85">
        <v>1</v>
      </c>
    </row>
  </sheetData>
  <hyperlinks>
    <hyperlink ref="M2" location="_lof" display="BACK"/>
  </hyperlinks>
  <pageMargins left="0.7" right="0.7" top="0.78740157499999996" bottom="0.78740157499999996"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A8974"/>
  </sheetPr>
  <dimension ref="A1:K145"/>
  <sheetViews>
    <sheetView showGridLines="0" showRowColHeaders="0" workbookViewId="0">
      <selection activeCell="E117" sqref="E117"/>
    </sheetView>
  </sheetViews>
  <sheetFormatPr defaultColWidth="11.42578125" defaultRowHeight="15" x14ac:dyDescent="0.25"/>
  <cols>
    <col min="1" max="1" width="4.140625" customWidth="1"/>
    <col min="2" max="2" width="10.85546875" customWidth="1"/>
    <col min="3" max="3" width="2.5703125" customWidth="1"/>
    <col min="4" max="4" width="17.42578125" customWidth="1"/>
    <col min="5" max="5" width="90" customWidth="1"/>
    <col min="6" max="6" width="17.42578125" customWidth="1"/>
    <col min="7" max="7" width="8.85546875" customWidth="1"/>
    <col min="8" max="8" width="2.28515625" customWidth="1"/>
    <col min="9" max="9" width="9.5703125" customWidth="1"/>
    <col min="10" max="10" width="9.28515625" hidden="1" customWidth="1"/>
  </cols>
  <sheetData>
    <row r="1" spans="1:11" s="1" customFormat="1" ht="30" customHeight="1" x14ac:dyDescent="0.25">
      <c r="A1" s="66"/>
      <c r="B1" s="84" t="s">
        <v>217</v>
      </c>
      <c r="C1" s="67"/>
      <c r="D1" s="67"/>
      <c r="E1" s="67"/>
      <c r="F1" s="67"/>
      <c r="G1" s="67"/>
      <c r="H1" s="67"/>
      <c r="I1" s="67"/>
      <c r="K1"/>
    </row>
    <row r="2" spans="1:11" s="2" customFormat="1" ht="24.95" customHeight="1" x14ac:dyDescent="0.3">
      <c r="A2" s="13"/>
      <c r="B2" s="12" t="s">
        <v>219</v>
      </c>
      <c r="C2" s="12"/>
      <c r="D2" s="12"/>
      <c r="E2" s="12"/>
      <c r="F2" s="12"/>
      <c r="G2" s="8"/>
      <c r="H2" s="8"/>
      <c r="I2" s="10"/>
      <c r="K2"/>
    </row>
    <row r="3" spans="1:11" s="4" customFormat="1" ht="50.1" customHeight="1" x14ac:dyDescent="0.25">
      <c r="A3" s="13"/>
      <c r="B3" s="13" t="s">
        <v>35</v>
      </c>
      <c r="C3" s="5"/>
      <c r="D3" s="89" t="s">
        <v>218</v>
      </c>
      <c r="E3" s="89"/>
      <c r="F3" s="89"/>
      <c r="G3" s="89"/>
      <c r="H3" s="5"/>
      <c r="I3" s="10"/>
      <c r="K3"/>
    </row>
    <row r="4" spans="1:11" s="4" customFormat="1" ht="39.950000000000003" customHeight="1" x14ac:dyDescent="0.25">
      <c r="A4" s="13"/>
      <c r="B4" s="13"/>
      <c r="C4" s="3"/>
      <c r="D4" s="88" t="s">
        <v>220</v>
      </c>
      <c r="E4" s="88"/>
      <c r="F4" s="88"/>
      <c r="G4" s="88"/>
      <c r="H4" s="7"/>
      <c r="I4" s="10"/>
      <c r="K4"/>
    </row>
    <row r="5" spans="1:11" s="4" customFormat="1" ht="50.1" customHeight="1" x14ac:dyDescent="0.25">
      <c r="A5" s="13"/>
      <c r="B5" s="14"/>
      <c r="C5" s="14"/>
      <c r="D5" s="41" t="str">
        <f>ctrl!B2</f>
        <v>Not 
implemented</v>
      </c>
      <c r="E5" s="14"/>
      <c r="F5" s="8" t="str">
        <f>ctrl!B3</f>
        <v>Fully implemented </v>
      </c>
      <c r="G5" s="9" t="str">
        <f>ctrl!B4</f>
        <v>Value:</v>
      </c>
      <c r="H5" s="9"/>
      <c r="I5" s="10">
        <v>1</v>
      </c>
      <c r="J5" s="4" t="b">
        <v>0</v>
      </c>
      <c r="K5"/>
    </row>
    <row r="6" spans="1:11" s="4" customFormat="1" ht="17.100000000000001" customHeight="1" x14ac:dyDescent="0.25">
      <c r="A6" s="13"/>
      <c r="B6" s="90"/>
      <c r="C6" s="90"/>
      <c r="D6" s="90"/>
      <c r="E6" s="90"/>
      <c r="F6" s="90"/>
      <c r="G6" s="90"/>
      <c r="H6" s="90"/>
      <c r="I6" s="90"/>
      <c r="K6"/>
    </row>
    <row r="7" spans="1:11" s="4" customFormat="1" ht="50.1" customHeight="1" x14ac:dyDescent="0.25">
      <c r="A7" s="13"/>
      <c r="B7" s="13" t="s">
        <v>36</v>
      </c>
      <c r="C7" s="3"/>
      <c r="D7" s="89" t="s">
        <v>222</v>
      </c>
      <c r="E7" s="89"/>
      <c r="F7" s="89"/>
      <c r="G7" s="89"/>
      <c r="H7" s="5"/>
      <c r="I7" s="10"/>
      <c r="K7"/>
    </row>
    <row r="8" spans="1:11" s="4" customFormat="1" ht="39.950000000000003" customHeight="1" x14ac:dyDescent="0.25">
      <c r="A8" s="13"/>
      <c r="B8" s="13"/>
      <c r="C8" s="3"/>
      <c r="D8" s="88" t="s">
        <v>223</v>
      </c>
      <c r="E8" s="88"/>
      <c r="F8" s="88"/>
      <c r="G8" s="88"/>
      <c r="H8" s="7"/>
      <c r="I8" s="10"/>
      <c r="K8"/>
    </row>
    <row r="9" spans="1:11" s="4" customFormat="1" ht="50.1" customHeight="1" x14ac:dyDescent="0.25">
      <c r="A9" s="13"/>
      <c r="B9" s="14"/>
      <c r="C9" s="14"/>
      <c r="D9" s="41" t="str">
        <f>ctrl!B2</f>
        <v>Not 
implemented</v>
      </c>
      <c r="E9" s="14"/>
      <c r="F9" s="8" t="str">
        <f>ctrl!B3</f>
        <v>Fully implemented </v>
      </c>
      <c r="G9" s="9" t="str">
        <f>ctrl!B4</f>
        <v>Value:</v>
      </c>
      <c r="H9" s="9"/>
      <c r="I9" s="10">
        <v>1</v>
      </c>
      <c r="J9" s="4" t="b">
        <v>0</v>
      </c>
      <c r="K9"/>
    </row>
    <row r="10" spans="1:11" s="4" customFormat="1" ht="17.100000000000001" customHeight="1" x14ac:dyDescent="0.25">
      <c r="A10" s="13"/>
      <c r="B10" s="90"/>
      <c r="C10" s="90"/>
      <c r="D10" s="90"/>
      <c r="E10" s="90"/>
      <c r="F10" s="90"/>
      <c r="G10" s="90"/>
      <c r="H10" s="90"/>
      <c r="I10" s="90"/>
      <c r="K10"/>
    </row>
    <row r="11" spans="1:11" s="4" customFormat="1" ht="50.1" customHeight="1" x14ac:dyDescent="0.25">
      <c r="A11" s="13"/>
      <c r="B11" s="13" t="s">
        <v>37</v>
      </c>
      <c r="C11" s="3"/>
      <c r="D11" s="89" t="s">
        <v>224</v>
      </c>
      <c r="E11" s="89"/>
      <c r="F11" s="89"/>
      <c r="G11" s="89"/>
      <c r="H11" s="5"/>
      <c r="I11" s="10"/>
      <c r="K11"/>
    </row>
    <row r="12" spans="1:11" s="4" customFormat="1" ht="24.95" customHeight="1" x14ac:dyDescent="0.25">
      <c r="A12" s="13"/>
      <c r="B12" s="7"/>
      <c r="C12" s="7"/>
      <c r="D12" s="88" t="s">
        <v>227</v>
      </c>
      <c r="E12" s="88"/>
      <c r="F12" s="88"/>
      <c r="G12" s="88"/>
      <c r="H12" s="7"/>
      <c r="I12" s="10"/>
      <c r="K12"/>
    </row>
    <row r="13" spans="1:11" s="4" customFormat="1" ht="50.1" customHeight="1" x14ac:dyDescent="0.25">
      <c r="A13" s="13"/>
      <c r="B13" s="14"/>
      <c r="C13" s="14"/>
      <c r="D13" s="41" t="str">
        <f>ctrl!B2</f>
        <v>Not 
implemented</v>
      </c>
      <c r="E13" s="14"/>
      <c r="F13" s="8" t="str">
        <f>ctrl!B3</f>
        <v>Fully implemented </v>
      </c>
      <c r="G13" s="9" t="str">
        <f>ctrl!B4</f>
        <v>Value:</v>
      </c>
      <c r="H13" s="9"/>
      <c r="I13" s="10">
        <v>1</v>
      </c>
      <c r="J13" s="4" t="b">
        <v>0</v>
      </c>
      <c r="K13"/>
    </row>
    <row r="14" spans="1:11" s="4" customFormat="1" ht="17.100000000000001" customHeight="1" x14ac:dyDescent="0.25">
      <c r="A14" s="13"/>
      <c r="B14" s="90"/>
      <c r="C14" s="90"/>
      <c r="D14" s="90"/>
      <c r="E14" s="90"/>
      <c r="F14" s="90"/>
      <c r="G14" s="90"/>
      <c r="H14" s="90"/>
      <c r="I14" s="90"/>
      <c r="K14"/>
    </row>
    <row r="15" spans="1:11" s="4" customFormat="1" ht="50.1" customHeight="1" x14ac:dyDescent="0.25">
      <c r="A15" s="13"/>
      <c r="B15" s="13" t="s">
        <v>38</v>
      </c>
      <c r="C15" s="3"/>
      <c r="D15" s="89" t="s">
        <v>228</v>
      </c>
      <c r="E15" s="89"/>
      <c r="F15" s="89"/>
      <c r="G15" s="89"/>
      <c r="H15" s="5"/>
      <c r="I15" s="10"/>
      <c r="K15"/>
    </row>
    <row r="16" spans="1:11" ht="39.950000000000003" customHeight="1" x14ac:dyDescent="0.25">
      <c r="A16" s="13"/>
      <c r="B16" s="7"/>
      <c r="C16" s="7"/>
      <c r="D16" s="88" t="s">
        <v>229</v>
      </c>
      <c r="E16" s="88"/>
      <c r="F16" s="88"/>
      <c r="G16" s="88"/>
      <c r="H16" s="7"/>
      <c r="I16" s="10"/>
    </row>
    <row r="17" spans="1:11" s="4" customFormat="1" ht="50.1" customHeight="1" x14ac:dyDescent="0.25">
      <c r="A17" s="13"/>
      <c r="B17" s="6"/>
      <c r="C17" s="6"/>
      <c r="D17" s="41" t="str">
        <f>ctrl!$B$2</f>
        <v>Not 
implemented</v>
      </c>
      <c r="E17" s="6"/>
      <c r="F17" s="8" t="str">
        <f>ctrl!$B$3</f>
        <v>Fully implemented </v>
      </c>
      <c r="G17" s="9" t="str">
        <f>ctrl!B4</f>
        <v>Value:</v>
      </c>
      <c r="H17" s="8"/>
      <c r="I17" s="10">
        <v>1</v>
      </c>
      <c r="J17" s="4" t="b">
        <v>0</v>
      </c>
      <c r="K17"/>
    </row>
    <row r="18" spans="1:11" s="4" customFormat="1" ht="17.100000000000001" customHeight="1" x14ac:dyDescent="0.25">
      <c r="A18" s="13"/>
      <c r="B18" s="90"/>
      <c r="C18" s="90"/>
      <c r="D18" s="90"/>
      <c r="E18" s="90"/>
      <c r="F18" s="90"/>
      <c r="G18" s="90"/>
      <c r="H18" s="90"/>
      <c r="I18" s="90"/>
      <c r="K18"/>
    </row>
    <row r="19" spans="1:11" s="4" customFormat="1" ht="35.1" customHeight="1" x14ac:dyDescent="0.25">
      <c r="A19" s="13"/>
      <c r="B19" s="13" t="s">
        <v>39</v>
      </c>
      <c r="C19" s="15"/>
      <c r="D19" s="89" t="s">
        <v>231</v>
      </c>
      <c r="E19" s="89"/>
      <c r="F19" s="89"/>
      <c r="G19" s="89"/>
      <c r="H19" s="8"/>
      <c r="I19" s="10"/>
      <c r="K19"/>
    </row>
    <row r="20" spans="1:11" s="4" customFormat="1" ht="24.95" customHeight="1" x14ac:dyDescent="0.25">
      <c r="A20" s="13"/>
      <c r="B20" s="13"/>
      <c r="C20" s="15"/>
      <c r="D20" s="88" t="s">
        <v>232</v>
      </c>
      <c r="E20" s="88"/>
      <c r="F20" s="88"/>
      <c r="G20" s="88"/>
      <c r="H20" s="8"/>
      <c r="I20" s="10"/>
      <c r="K20"/>
    </row>
    <row r="21" spans="1:11" s="4" customFormat="1" ht="49.5" customHeight="1" x14ac:dyDescent="0.25">
      <c r="A21" s="13"/>
      <c r="B21" s="6"/>
      <c r="C21" s="6"/>
      <c r="D21" s="41" t="str">
        <f>ctrl!$B$2</f>
        <v>Not 
implemented</v>
      </c>
      <c r="E21" s="6"/>
      <c r="F21" s="8" t="str">
        <f>ctrl!B3</f>
        <v>Fully implemented </v>
      </c>
      <c r="G21" s="9" t="str">
        <f>ctrl!B4</f>
        <v>Value:</v>
      </c>
      <c r="H21" s="6"/>
      <c r="I21" s="10">
        <v>1</v>
      </c>
      <c r="J21" s="4" t="b">
        <v>0</v>
      </c>
      <c r="K21"/>
    </row>
    <row r="22" spans="1:11" s="4" customFormat="1" ht="17.100000000000001" customHeight="1" x14ac:dyDescent="0.25">
      <c r="A22" s="16"/>
      <c r="B22" s="16"/>
      <c r="C22" s="16"/>
      <c r="D22" s="16"/>
      <c r="E22" s="16"/>
      <c r="F22" s="16"/>
      <c r="G22" s="16"/>
      <c r="H22" s="16"/>
      <c r="I22" s="16"/>
      <c r="K22"/>
    </row>
    <row r="23" spans="1:11" s="4" customFormat="1" ht="99.95" customHeight="1" x14ac:dyDescent="0.25">
      <c r="A23" s="13"/>
      <c r="B23" s="6"/>
      <c r="C23" s="6"/>
      <c r="D23" s="43" t="s">
        <v>9</v>
      </c>
      <c r="E23" s="42"/>
      <c r="F23" s="8"/>
      <c r="G23" s="9"/>
      <c r="H23" s="8"/>
      <c r="I23" s="10"/>
      <c r="K23"/>
    </row>
    <row r="24" spans="1:11" s="4" customFormat="1" ht="17.100000000000001" customHeight="1" x14ac:dyDescent="0.25">
      <c r="A24" s="16"/>
      <c r="B24" s="16"/>
      <c r="C24" s="16"/>
      <c r="D24" s="16"/>
      <c r="E24" s="16"/>
      <c r="F24" s="16"/>
      <c r="G24" s="16"/>
      <c r="H24" s="16"/>
      <c r="I24" s="16"/>
      <c r="K24"/>
    </row>
    <row r="25" spans="1:11" s="4" customFormat="1" ht="30" customHeight="1" x14ac:dyDescent="0.25">
      <c r="A25" s="17"/>
      <c r="B25" s="17"/>
      <c r="C25" s="17"/>
      <c r="D25" s="17"/>
      <c r="E25" s="17"/>
      <c r="F25" s="17"/>
      <c r="G25" s="17"/>
      <c r="H25" s="17"/>
      <c r="I25" s="17"/>
      <c r="K25"/>
    </row>
    <row r="26" spans="1:11" s="2" customFormat="1" ht="24.95" customHeight="1" x14ac:dyDescent="0.3">
      <c r="A26" s="21"/>
      <c r="B26" s="12" t="s">
        <v>233</v>
      </c>
      <c r="C26" s="19"/>
      <c r="D26" s="22"/>
      <c r="E26" s="22"/>
      <c r="F26" s="22"/>
      <c r="G26" s="21"/>
      <c r="H26" s="21"/>
      <c r="I26" s="10"/>
      <c r="K26"/>
    </row>
    <row r="27" spans="1:11" s="4" customFormat="1" ht="50.1" customHeight="1" x14ac:dyDescent="0.25">
      <c r="A27" s="5"/>
      <c r="B27" s="13" t="s">
        <v>41</v>
      </c>
      <c r="C27" s="15"/>
      <c r="D27" s="89" t="s">
        <v>236</v>
      </c>
      <c r="E27" s="89"/>
      <c r="F27" s="89"/>
      <c r="G27" s="89"/>
      <c r="H27" s="8"/>
      <c r="I27" s="10"/>
      <c r="K27"/>
    </row>
    <row r="28" spans="1:11" s="4" customFormat="1" ht="39.950000000000003" customHeight="1" x14ac:dyDescent="0.25">
      <c r="A28" s="5"/>
      <c r="B28" s="3"/>
      <c r="C28" s="15"/>
      <c r="D28" s="88" t="s">
        <v>235</v>
      </c>
      <c r="E28" s="88"/>
      <c r="F28" s="88"/>
      <c r="G28" s="88"/>
      <c r="H28" s="8"/>
      <c r="I28" s="10"/>
      <c r="K28"/>
    </row>
    <row r="29" spans="1:11" s="4" customFormat="1" ht="50.1" customHeight="1" x14ac:dyDescent="0.25">
      <c r="A29" s="5"/>
      <c r="B29" s="6"/>
      <c r="C29" s="6"/>
      <c r="D29" s="41" t="str">
        <f>ctrl!B2</f>
        <v>Not 
implemented</v>
      </c>
      <c r="E29" s="6"/>
      <c r="F29" s="8" t="str">
        <f>ctrl!B3</f>
        <v>Fully implemented </v>
      </c>
      <c r="G29" s="9" t="str">
        <f>ctrl!B4</f>
        <v>Value:</v>
      </c>
      <c r="H29" s="6"/>
      <c r="I29" s="10">
        <v>1</v>
      </c>
      <c r="J29" s="4" t="b">
        <v>0</v>
      </c>
      <c r="K29"/>
    </row>
    <row r="30" spans="1:11" s="4" customFormat="1" ht="17.100000000000001" customHeight="1" x14ac:dyDescent="0.25">
      <c r="A30" s="16"/>
      <c r="B30" s="16"/>
      <c r="C30" s="16"/>
      <c r="D30" s="16"/>
      <c r="E30" s="16"/>
      <c r="F30" s="16"/>
      <c r="G30" s="16"/>
      <c r="H30" s="16"/>
      <c r="I30" s="10"/>
      <c r="K30"/>
    </row>
    <row r="31" spans="1:11" s="4" customFormat="1" ht="50.1" customHeight="1" x14ac:dyDescent="0.25">
      <c r="A31" s="5"/>
      <c r="B31" s="13" t="s">
        <v>42</v>
      </c>
      <c r="C31" s="3"/>
      <c r="D31" s="89" t="s">
        <v>237</v>
      </c>
      <c r="E31" s="89"/>
      <c r="F31" s="89"/>
      <c r="G31" s="89"/>
      <c r="H31" s="8"/>
      <c r="I31" s="10"/>
      <c r="K31"/>
    </row>
    <row r="32" spans="1:11" s="4" customFormat="1" ht="39.950000000000003" customHeight="1" x14ac:dyDescent="0.25">
      <c r="A32" s="5"/>
      <c r="B32" s="3"/>
      <c r="C32" s="3"/>
      <c r="D32" s="88" t="s">
        <v>240</v>
      </c>
      <c r="E32" s="88"/>
      <c r="F32" s="88"/>
      <c r="G32" s="88"/>
      <c r="H32" s="8"/>
      <c r="I32" s="10"/>
      <c r="K32"/>
    </row>
    <row r="33" spans="1:11" s="4" customFormat="1" ht="50.1" customHeight="1" x14ac:dyDescent="0.25">
      <c r="A33" s="6"/>
      <c r="B33" s="6"/>
      <c r="C33" s="6"/>
      <c r="D33" s="41" t="str">
        <f>ctrl!$B$2</f>
        <v>Not 
implemented</v>
      </c>
      <c r="E33" s="6"/>
      <c r="F33" s="8" t="str">
        <f>ctrl!B3</f>
        <v>Fully implemented </v>
      </c>
      <c r="G33" s="9" t="str">
        <f>ctrl!B4</f>
        <v>Value:</v>
      </c>
      <c r="H33" s="6"/>
      <c r="I33" s="10">
        <v>1</v>
      </c>
      <c r="J33" s="4" t="b">
        <v>0</v>
      </c>
      <c r="K33"/>
    </row>
    <row r="34" spans="1:11" s="4" customFormat="1" ht="17.100000000000001" customHeight="1" x14ac:dyDescent="0.25">
      <c r="A34" s="16"/>
      <c r="B34" s="16"/>
      <c r="C34" s="16"/>
      <c r="D34" s="16"/>
      <c r="E34" s="16"/>
      <c r="F34" s="16"/>
      <c r="G34" s="16"/>
      <c r="H34" s="16"/>
      <c r="I34" s="10"/>
      <c r="K34"/>
    </row>
    <row r="35" spans="1:11" s="4" customFormat="1" ht="50.1" customHeight="1" x14ac:dyDescent="0.25">
      <c r="A35" s="5"/>
      <c r="B35" s="13" t="s">
        <v>43</v>
      </c>
      <c r="C35" s="3"/>
      <c r="D35" s="89" t="s">
        <v>241</v>
      </c>
      <c r="E35" s="89"/>
      <c r="F35" s="89"/>
      <c r="G35" s="89"/>
      <c r="H35" s="8"/>
      <c r="I35" s="10"/>
      <c r="K35"/>
    </row>
    <row r="36" spans="1:11" s="4" customFormat="1" ht="39.950000000000003" customHeight="1" x14ac:dyDescent="0.25">
      <c r="A36" s="5"/>
      <c r="B36" s="3"/>
      <c r="C36" s="3"/>
      <c r="D36" s="88" t="s">
        <v>242</v>
      </c>
      <c r="E36" s="88"/>
      <c r="F36" s="88"/>
      <c r="G36" s="88"/>
      <c r="H36" s="8"/>
      <c r="I36" s="10"/>
      <c r="K36"/>
    </row>
    <row r="37" spans="1:11" s="4" customFormat="1" ht="50.1" customHeight="1" x14ac:dyDescent="0.25">
      <c r="A37" s="5"/>
      <c r="B37" s="6"/>
      <c r="C37" s="6"/>
      <c r="D37" s="41" t="str">
        <f>ctrl!$B$2</f>
        <v>Not 
implemented</v>
      </c>
      <c r="E37" s="6"/>
      <c r="F37" s="8" t="str">
        <f>ctrl!B3</f>
        <v>Fully implemented </v>
      </c>
      <c r="G37" s="9" t="str">
        <f>ctrl!B4</f>
        <v>Value:</v>
      </c>
      <c r="H37" s="6"/>
      <c r="I37" s="10">
        <v>1</v>
      </c>
      <c r="J37" s="4" t="b">
        <v>0</v>
      </c>
      <c r="K37"/>
    </row>
    <row r="38" spans="1:11" s="4" customFormat="1" ht="17.100000000000001" customHeight="1" x14ac:dyDescent="0.25">
      <c r="A38" s="16"/>
      <c r="B38" s="16"/>
      <c r="C38" s="16"/>
      <c r="D38" s="16"/>
      <c r="E38" s="16"/>
      <c r="F38" s="16"/>
      <c r="G38" s="16"/>
      <c r="H38" s="16"/>
      <c r="I38" s="16"/>
      <c r="K38"/>
    </row>
    <row r="39" spans="1:11" s="4" customFormat="1" ht="50.1" customHeight="1" x14ac:dyDescent="0.25">
      <c r="A39" s="5"/>
      <c r="B39" s="13" t="s">
        <v>44</v>
      </c>
      <c r="C39" s="3"/>
      <c r="D39" s="89" t="s">
        <v>244</v>
      </c>
      <c r="E39" s="89"/>
      <c r="F39" s="89"/>
      <c r="G39" s="89"/>
      <c r="H39" s="8"/>
      <c r="I39" s="10"/>
      <c r="K39"/>
    </row>
    <row r="40" spans="1:11" s="4" customFormat="1" ht="24.95" customHeight="1" x14ac:dyDescent="0.25">
      <c r="A40" s="5"/>
      <c r="B40" s="3"/>
      <c r="C40" s="3"/>
      <c r="D40" s="88" t="s">
        <v>247</v>
      </c>
      <c r="E40" s="88"/>
      <c r="F40" s="88"/>
      <c r="G40" s="88"/>
      <c r="H40" s="8"/>
      <c r="I40" s="10"/>
      <c r="K40"/>
    </row>
    <row r="41" spans="1:11" s="4" customFormat="1" ht="50.1" customHeight="1" x14ac:dyDescent="0.25">
      <c r="A41" s="5"/>
      <c r="B41" s="6"/>
      <c r="C41" s="6"/>
      <c r="D41" s="41" t="str">
        <f>ctrl!$B$2</f>
        <v>Not 
implemented</v>
      </c>
      <c r="E41" s="6"/>
      <c r="F41" s="8" t="str">
        <f>ctrl!B3</f>
        <v>Fully implemented </v>
      </c>
      <c r="G41" s="9" t="str">
        <f>ctrl!B4</f>
        <v>Value:</v>
      </c>
      <c r="H41" s="6"/>
      <c r="I41" s="10">
        <v>1</v>
      </c>
      <c r="J41" s="4" t="b">
        <v>0</v>
      </c>
      <c r="K41"/>
    </row>
    <row r="42" spans="1:11" s="4" customFormat="1" ht="17.100000000000001" customHeight="1" x14ac:dyDescent="0.25">
      <c r="A42" s="16"/>
      <c r="B42" s="16"/>
      <c r="C42" s="16"/>
      <c r="D42" s="16"/>
      <c r="E42" s="16"/>
      <c r="F42" s="16"/>
      <c r="G42" s="16"/>
      <c r="H42" s="16"/>
      <c r="I42" s="10"/>
      <c r="K42"/>
    </row>
    <row r="43" spans="1:11" s="4" customFormat="1" ht="50.1" customHeight="1" x14ac:dyDescent="0.25">
      <c r="A43" s="5"/>
      <c r="B43" s="13" t="s">
        <v>45</v>
      </c>
      <c r="C43" s="3"/>
      <c r="D43" s="89" t="s">
        <v>248</v>
      </c>
      <c r="E43" s="89"/>
      <c r="F43" s="89"/>
      <c r="G43" s="89"/>
      <c r="H43" s="8"/>
      <c r="I43" s="10"/>
      <c r="K43"/>
    </row>
    <row r="44" spans="1:11" s="4" customFormat="1" ht="24.95" customHeight="1" x14ac:dyDescent="0.25">
      <c r="A44" s="5"/>
      <c r="B44" s="3"/>
      <c r="C44" s="3"/>
      <c r="D44" s="88" t="s">
        <v>246</v>
      </c>
      <c r="E44" s="88"/>
      <c r="F44" s="88"/>
      <c r="G44" s="88"/>
      <c r="H44" s="8"/>
      <c r="I44" s="10"/>
      <c r="K44"/>
    </row>
    <row r="45" spans="1:11" s="4" customFormat="1" ht="50.1" customHeight="1" x14ac:dyDescent="0.25">
      <c r="A45" s="5"/>
      <c r="B45" s="6"/>
      <c r="C45" s="6"/>
      <c r="D45" s="41" t="str">
        <f>ctrl!$B$2</f>
        <v>Not 
implemented</v>
      </c>
      <c r="E45" s="6"/>
      <c r="F45" s="8" t="str">
        <f>ctrl!B3</f>
        <v>Fully implemented </v>
      </c>
      <c r="G45" s="9" t="str">
        <f>ctrl!B4</f>
        <v>Value:</v>
      </c>
      <c r="H45" s="6"/>
      <c r="I45" s="10">
        <v>1</v>
      </c>
      <c r="J45" s="4" t="b">
        <v>0</v>
      </c>
      <c r="K45"/>
    </row>
    <row r="46" spans="1:11" s="1" customFormat="1" ht="17.100000000000001" customHeight="1" x14ac:dyDescent="0.25">
      <c r="A46" s="16"/>
      <c r="B46" s="16"/>
      <c r="C46" s="16"/>
      <c r="D46" s="16"/>
      <c r="E46" s="16"/>
      <c r="F46" s="16"/>
      <c r="G46" s="16"/>
      <c r="H46" s="16"/>
      <c r="I46" s="10"/>
      <c r="K46"/>
    </row>
    <row r="47" spans="1:11" s="1" customFormat="1" ht="50.1" customHeight="1" x14ac:dyDescent="0.25">
      <c r="A47" s="5"/>
      <c r="B47" s="13" t="s">
        <v>46</v>
      </c>
      <c r="C47" s="3"/>
      <c r="D47" s="89" t="s">
        <v>250</v>
      </c>
      <c r="E47" s="89"/>
      <c r="F47" s="89"/>
      <c r="G47" s="89"/>
      <c r="H47" s="8"/>
      <c r="I47" s="10"/>
      <c r="K47"/>
    </row>
    <row r="48" spans="1:11" s="1" customFormat="1" ht="24.95" customHeight="1" x14ac:dyDescent="0.25">
      <c r="A48" s="5"/>
      <c r="B48" s="44"/>
      <c r="C48" s="15"/>
      <c r="D48" s="88" t="s">
        <v>251</v>
      </c>
      <c r="E48" s="88"/>
      <c r="F48" s="88"/>
      <c r="G48" s="88"/>
      <c r="H48" s="8"/>
      <c r="I48" s="10"/>
      <c r="K48"/>
    </row>
    <row r="49" spans="1:11" s="1" customFormat="1" ht="50.1" customHeight="1" x14ac:dyDescent="0.25">
      <c r="A49" s="5"/>
      <c r="B49" s="6"/>
      <c r="C49" s="6"/>
      <c r="D49" s="41" t="str">
        <f>ctrl!$B$2</f>
        <v>Not 
implemented</v>
      </c>
      <c r="E49" s="6"/>
      <c r="F49" s="8" t="str">
        <f>ctrl!$B$3</f>
        <v>Fully implemented </v>
      </c>
      <c r="G49" s="9" t="str">
        <f>ctrl!$B$4</f>
        <v>Value:</v>
      </c>
      <c r="H49" s="6"/>
      <c r="I49" s="10">
        <v>1</v>
      </c>
      <c r="J49" s="1" t="b">
        <v>0</v>
      </c>
      <c r="K49"/>
    </row>
    <row r="50" spans="1:11" s="1" customFormat="1" ht="17.100000000000001" customHeight="1" x14ac:dyDescent="0.25">
      <c r="A50" s="16"/>
      <c r="B50" s="16"/>
      <c r="C50" s="16"/>
      <c r="D50" s="16"/>
      <c r="E50" s="16"/>
      <c r="F50" s="16"/>
      <c r="G50" s="16"/>
      <c r="H50" s="16"/>
      <c r="I50" s="10"/>
      <c r="K50"/>
    </row>
    <row r="51" spans="1:11" s="1" customFormat="1" ht="35.1" customHeight="1" x14ac:dyDescent="0.25">
      <c r="A51" s="5"/>
      <c r="B51" s="13" t="s">
        <v>47</v>
      </c>
      <c r="C51" s="3"/>
      <c r="D51" s="89" t="s">
        <v>252</v>
      </c>
      <c r="E51" s="89"/>
      <c r="F51" s="89"/>
      <c r="G51" s="89"/>
      <c r="H51" s="8"/>
      <c r="I51" s="10"/>
      <c r="K51"/>
    </row>
    <row r="52" spans="1:11" s="1" customFormat="1" ht="24.95" customHeight="1" x14ac:dyDescent="0.25">
      <c r="A52" s="5"/>
      <c r="B52" s="44"/>
      <c r="C52" s="15"/>
      <c r="D52" s="88" t="s">
        <v>253</v>
      </c>
      <c r="E52" s="88"/>
      <c r="F52" s="88"/>
      <c r="G52" s="88"/>
      <c r="H52" s="8"/>
      <c r="I52" s="10"/>
      <c r="K52"/>
    </row>
    <row r="53" spans="1:11" s="1" customFormat="1" ht="50.1" customHeight="1" x14ac:dyDescent="0.25">
      <c r="A53" s="5"/>
      <c r="B53" s="6"/>
      <c r="C53" s="6"/>
      <c r="D53" s="41" t="str">
        <f>ctrl!$B$2</f>
        <v>Not 
implemented</v>
      </c>
      <c r="E53" s="6"/>
      <c r="F53" s="8" t="str">
        <f>ctrl!$B$3</f>
        <v>Fully implemented </v>
      </c>
      <c r="G53" s="9" t="str">
        <f>ctrl!$B$4</f>
        <v>Value:</v>
      </c>
      <c r="H53" s="6"/>
      <c r="I53" s="10">
        <v>1</v>
      </c>
      <c r="J53" s="1" t="b">
        <v>0</v>
      </c>
      <c r="K53"/>
    </row>
    <row r="54" spans="1:11" s="1" customFormat="1" ht="17.100000000000001" customHeight="1" x14ac:dyDescent="0.25">
      <c r="A54" s="16"/>
      <c r="B54" s="16"/>
      <c r="C54" s="16"/>
      <c r="D54" s="16"/>
      <c r="E54" s="16"/>
      <c r="F54" s="16"/>
      <c r="G54" s="16"/>
      <c r="H54" s="16"/>
      <c r="I54" s="10"/>
      <c r="K54"/>
    </row>
    <row r="55" spans="1:11" s="1" customFormat="1" ht="35.1" customHeight="1" x14ac:dyDescent="0.25">
      <c r="A55" s="5"/>
      <c r="B55" s="13" t="s">
        <v>48</v>
      </c>
      <c r="C55" s="3"/>
      <c r="D55" s="89" t="s">
        <v>254</v>
      </c>
      <c r="E55" s="89"/>
      <c r="F55" s="89"/>
      <c r="G55" s="89"/>
      <c r="H55" s="8"/>
      <c r="I55" s="10"/>
      <c r="K55"/>
    </row>
    <row r="56" spans="1:11" s="1" customFormat="1" ht="24.95" customHeight="1" x14ac:dyDescent="0.25">
      <c r="A56" s="5"/>
      <c r="B56" s="44"/>
      <c r="C56" s="15"/>
      <c r="D56" s="88" t="s">
        <v>255</v>
      </c>
      <c r="E56" s="88"/>
      <c r="F56" s="88"/>
      <c r="G56" s="88"/>
      <c r="H56" s="8"/>
      <c r="I56" s="10"/>
      <c r="K56"/>
    </row>
    <row r="57" spans="1:11" s="1" customFormat="1" ht="50.1" customHeight="1" x14ac:dyDescent="0.25">
      <c r="A57" s="5"/>
      <c r="B57" s="6"/>
      <c r="C57" s="6"/>
      <c r="D57" s="41" t="str">
        <f>ctrl!$B$2</f>
        <v>Not 
implemented</v>
      </c>
      <c r="E57" s="6"/>
      <c r="F57" s="8" t="str">
        <f>ctrl!$B$3</f>
        <v>Fully implemented </v>
      </c>
      <c r="G57" s="9" t="str">
        <f>ctrl!$B$4</f>
        <v>Value:</v>
      </c>
      <c r="H57" s="6"/>
      <c r="I57" s="10">
        <v>1</v>
      </c>
      <c r="J57" s="1" t="b">
        <v>0</v>
      </c>
      <c r="K57"/>
    </row>
    <row r="58" spans="1:11" s="4" customFormat="1" ht="17.100000000000001" customHeight="1" x14ac:dyDescent="0.25">
      <c r="A58" s="16"/>
      <c r="B58" s="16"/>
      <c r="C58" s="16"/>
      <c r="D58" s="16"/>
      <c r="E58" s="16"/>
      <c r="F58" s="16"/>
      <c r="G58" s="16"/>
      <c r="H58" s="16"/>
      <c r="I58" s="16"/>
      <c r="K58"/>
    </row>
    <row r="59" spans="1:11" s="4" customFormat="1" ht="99.95" customHeight="1" x14ac:dyDescent="0.25">
      <c r="A59" s="13"/>
      <c r="B59" s="6"/>
      <c r="C59" s="6"/>
      <c r="D59" s="43" t="s">
        <v>138</v>
      </c>
      <c r="E59" s="42"/>
      <c r="F59" s="8"/>
      <c r="G59" s="9"/>
      <c r="H59" s="8"/>
      <c r="I59" s="10"/>
      <c r="K59"/>
    </row>
    <row r="60" spans="1:11" s="4" customFormat="1" ht="17.100000000000001" customHeight="1" x14ac:dyDescent="0.25">
      <c r="A60" s="16"/>
      <c r="B60" s="16"/>
      <c r="C60" s="16"/>
      <c r="D60" s="16"/>
      <c r="E60" s="16"/>
      <c r="F60" s="16"/>
      <c r="G60" s="16"/>
      <c r="H60" s="16"/>
      <c r="I60" s="16"/>
      <c r="K60"/>
    </row>
    <row r="61" spans="1:11" s="4" customFormat="1" ht="30" customHeight="1" x14ac:dyDescent="0.25">
      <c r="A61" s="17"/>
      <c r="B61" s="17"/>
      <c r="C61" s="17"/>
      <c r="D61" s="17"/>
      <c r="E61" s="17"/>
      <c r="F61" s="17"/>
      <c r="G61" s="17"/>
      <c r="H61" s="17"/>
      <c r="I61" s="17"/>
      <c r="K61"/>
    </row>
    <row r="62" spans="1:11" s="2" customFormat="1" ht="24.95" customHeight="1" x14ac:dyDescent="0.3">
      <c r="A62" s="13"/>
      <c r="B62" s="12" t="s">
        <v>260</v>
      </c>
      <c r="C62" s="12"/>
      <c r="D62" s="12"/>
      <c r="E62" s="12"/>
      <c r="F62" s="12"/>
      <c r="G62" s="8"/>
      <c r="H62" s="8"/>
      <c r="I62" s="10"/>
      <c r="K62"/>
    </row>
    <row r="63" spans="1:11" s="4" customFormat="1" ht="50.1" customHeight="1" x14ac:dyDescent="0.25">
      <c r="A63" s="13"/>
      <c r="B63" s="13" t="s">
        <v>50</v>
      </c>
      <c r="C63" s="5"/>
      <c r="D63" s="89" t="s">
        <v>259</v>
      </c>
      <c r="E63" s="89"/>
      <c r="F63" s="89"/>
      <c r="G63" s="89"/>
      <c r="H63" s="5"/>
      <c r="I63" s="10"/>
      <c r="K63"/>
    </row>
    <row r="64" spans="1:11" s="4" customFormat="1" ht="60" customHeight="1" x14ac:dyDescent="0.25">
      <c r="A64" s="13"/>
      <c r="B64" s="13"/>
      <c r="C64" s="3"/>
      <c r="D64" s="88" t="s">
        <v>261</v>
      </c>
      <c r="E64" s="88"/>
      <c r="F64" s="88"/>
      <c r="G64" s="88"/>
      <c r="H64" s="7"/>
      <c r="I64" s="10"/>
      <c r="K64"/>
    </row>
    <row r="65" spans="1:11" s="4" customFormat="1" ht="50.1" customHeight="1" x14ac:dyDescent="0.25">
      <c r="A65" s="13"/>
      <c r="B65" s="14"/>
      <c r="C65" s="14"/>
      <c r="D65" s="41" t="str">
        <f>ctrl!$B$2</f>
        <v>Not 
implemented</v>
      </c>
      <c r="E65" s="14"/>
      <c r="F65" s="8" t="str">
        <f>ctrl!$B$3</f>
        <v>Fully implemented </v>
      </c>
      <c r="G65" s="9" t="str">
        <f>ctrl!$B$4</f>
        <v>Value:</v>
      </c>
      <c r="H65" s="9"/>
      <c r="I65" s="10">
        <v>1</v>
      </c>
      <c r="J65" s="4" t="b">
        <v>0</v>
      </c>
      <c r="K65"/>
    </row>
    <row r="66" spans="1:11" s="4" customFormat="1" ht="17.100000000000001" customHeight="1" x14ac:dyDescent="0.25">
      <c r="A66" s="13"/>
      <c r="B66" s="90"/>
      <c r="C66" s="90"/>
      <c r="D66" s="90"/>
      <c r="E66" s="90"/>
      <c r="F66" s="90"/>
      <c r="G66" s="90"/>
      <c r="H66" s="90"/>
      <c r="I66" s="90"/>
      <c r="K66"/>
    </row>
    <row r="67" spans="1:11" s="4" customFormat="1" ht="50.1" customHeight="1" x14ac:dyDescent="0.25">
      <c r="A67" s="13"/>
      <c r="B67" s="13" t="s">
        <v>51</v>
      </c>
      <c r="C67" s="3"/>
      <c r="D67" s="89" t="s">
        <v>262</v>
      </c>
      <c r="E67" s="89"/>
      <c r="F67" s="89"/>
      <c r="G67" s="89"/>
      <c r="H67" s="5"/>
      <c r="I67" s="10"/>
      <c r="K67"/>
    </row>
    <row r="68" spans="1:11" s="4" customFormat="1" ht="24.95" customHeight="1" x14ac:dyDescent="0.25">
      <c r="A68" s="13"/>
      <c r="B68" s="13"/>
      <c r="C68" s="3"/>
      <c r="D68" s="88" t="s">
        <v>263</v>
      </c>
      <c r="E68" s="88"/>
      <c r="F68" s="88"/>
      <c r="G68" s="88"/>
      <c r="H68" s="7"/>
      <c r="I68" s="10"/>
      <c r="K68"/>
    </row>
    <row r="69" spans="1:11" s="4" customFormat="1" ht="50.1" customHeight="1" x14ac:dyDescent="0.25">
      <c r="A69" s="13"/>
      <c r="B69" s="14"/>
      <c r="C69" s="14"/>
      <c r="D69" s="41" t="str">
        <f>ctrl!$B$2</f>
        <v>Not 
implemented</v>
      </c>
      <c r="E69" s="14"/>
      <c r="F69" s="8" t="str">
        <f>ctrl!$B$3</f>
        <v>Fully implemented </v>
      </c>
      <c r="G69" s="9" t="str">
        <f>ctrl!$B$4</f>
        <v>Value:</v>
      </c>
      <c r="H69" s="9"/>
      <c r="I69" s="10">
        <v>1</v>
      </c>
      <c r="J69" s="4" t="b">
        <v>0</v>
      </c>
      <c r="K69"/>
    </row>
    <row r="70" spans="1:11" s="4" customFormat="1" ht="17.100000000000001" customHeight="1" x14ac:dyDescent="0.25">
      <c r="A70" s="13"/>
      <c r="B70" s="90"/>
      <c r="C70" s="90"/>
      <c r="D70" s="90"/>
      <c r="E70" s="90"/>
      <c r="F70" s="90"/>
      <c r="G70" s="90"/>
      <c r="H70" s="90"/>
      <c r="I70" s="90"/>
      <c r="K70"/>
    </row>
    <row r="71" spans="1:11" s="4" customFormat="1" ht="35.1" customHeight="1" x14ac:dyDescent="0.25">
      <c r="A71" s="13"/>
      <c r="B71" s="13" t="s">
        <v>52</v>
      </c>
      <c r="C71" s="3"/>
      <c r="D71" s="89" t="s">
        <v>266</v>
      </c>
      <c r="E71" s="89"/>
      <c r="F71" s="89"/>
      <c r="G71" s="89"/>
      <c r="H71" s="5"/>
      <c r="I71" s="10"/>
      <c r="K71"/>
    </row>
    <row r="72" spans="1:11" s="4" customFormat="1" ht="39.950000000000003" customHeight="1" x14ac:dyDescent="0.25">
      <c r="A72" s="13"/>
      <c r="B72" s="7"/>
      <c r="C72" s="7"/>
      <c r="D72" s="88" t="s">
        <v>267</v>
      </c>
      <c r="E72" s="88"/>
      <c r="F72" s="88"/>
      <c r="G72" s="88"/>
      <c r="H72" s="7"/>
      <c r="I72" s="10"/>
      <c r="K72"/>
    </row>
    <row r="73" spans="1:11" s="4" customFormat="1" ht="50.1" customHeight="1" x14ac:dyDescent="0.25">
      <c r="A73" s="13"/>
      <c r="B73" s="14"/>
      <c r="C73" s="14"/>
      <c r="D73" s="41" t="str">
        <f>ctrl!$B$2</f>
        <v>Not 
implemented</v>
      </c>
      <c r="E73" s="14"/>
      <c r="F73" s="8" t="str">
        <f>ctrl!$B$3</f>
        <v>Fully implemented </v>
      </c>
      <c r="G73" s="9" t="str">
        <f>ctrl!$B$4</f>
        <v>Value:</v>
      </c>
      <c r="H73" s="9"/>
      <c r="I73" s="10">
        <v>1</v>
      </c>
      <c r="J73" s="4" t="b">
        <v>0</v>
      </c>
      <c r="K73"/>
    </row>
    <row r="74" spans="1:11" s="4" customFormat="1" ht="17.100000000000001" customHeight="1" x14ac:dyDescent="0.25">
      <c r="A74" s="13"/>
      <c r="B74" s="90"/>
      <c r="C74" s="90"/>
      <c r="D74" s="90"/>
      <c r="E74" s="90"/>
      <c r="F74" s="90"/>
      <c r="G74" s="90"/>
      <c r="H74" s="90"/>
      <c r="I74" s="90"/>
      <c r="K74"/>
    </row>
    <row r="75" spans="1:11" s="4" customFormat="1" ht="35.1" customHeight="1" x14ac:dyDescent="0.25">
      <c r="A75" s="13"/>
      <c r="B75" s="13" t="s">
        <v>53</v>
      </c>
      <c r="C75" s="3"/>
      <c r="D75" s="89" t="s">
        <v>268</v>
      </c>
      <c r="E75" s="89"/>
      <c r="F75" s="89"/>
      <c r="G75" s="89"/>
      <c r="H75" s="5"/>
      <c r="I75" s="10"/>
      <c r="K75"/>
    </row>
    <row r="76" spans="1:11" ht="24.95" customHeight="1" x14ac:dyDescent="0.25">
      <c r="A76" s="13"/>
      <c r="B76" s="7"/>
      <c r="C76" s="7"/>
      <c r="D76" s="88" t="s">
        <v>269</v>
      </c>
      <c r="E76" s="88"/>
      <c r="F76" s="88"/>
      <c r="G76" s="88"/>
      <c r="H76" s="7"/>
      <c r="I76" s="10"/>
    </row>
    <row r="77" spans="1:11" s="4" customFormat="1" ht="50.1" customHeight="1" x14ac:dyDescent="0.25">
      <c r="A77" s="13"/>
      <c r="B77" s="6"/>
      <c r="C77" s="6"/>
      <c r="D77" s="41" t="str">
        <f>ctrl!$B$2</f>
        <v>Not 
implemented</v>
      </c>
      <c r="E77" s="6"/>
      <c r="F77" s="8" t="str">
        <f>ctrl!$B$3</f>
        <v>Fully implemented </v>
      </c>
      <c r="G77" s="9" t="str">
        <f>ctrl!$B$4</f>
        <v>Value:</v>
      </c>
      <c r="H77" s="8"/>
      <c r="I77" s="10">
        <v>1</v>
      </c>
      <c r="J77" s="4" t="b">
        <v>0</v>
      </c>
      <c r="K77"/>
    </row>
    <row r="78" spans="1:11" s="4" customFormat="1" ht="17.100000000000001" customHeight="1" x14ac:dyDescent="0.25">
      <c r="A78" s="13"/>
      <c r="B78" s="90"/>
      <c r="C78" s="90"/>
      <c r="D78" s="90"/>
      <c r="E78" s="90"/>
      <c r="F78" s="90"/>
      <c r="G78" s="90"/>
      <c r="H78" s="90"/>
      <c r="I78" s="90"/>
      <c r="K78"/>
    </row>
    <row r="79" spans="1:11" s="4" customFormat="1" ht="35.1" customHeight="1" x14ac:dyDescent="0.25">
      <c r="A79" s="13"/>
      <c r="B79" s="13" t="s">
        <v>54</v>
      </c>
      <c r="C79" s="15"/>
      <c r="D79" s="89" t="s">
        <v>272</v>
      </c>
      <c r="E79" s="89"/>
      <c r="F79" s="89"/>
      <c r="G79" s="89"/>
      <c r="H79" s="8"/>
      <c r="I79" s="10"/>
      <c r="K79"/>
    </row>
    <row r="80" spans="1:11" s="4" customFormat="1" ht="24.95" customHeight="1" x14ac:dyDescent="0.25">
      <c r="A80" s="13"/>
      <c r="B80" s="13"/>
      <c r="C80" s="15"/>
      <c r="D80" s="88" t="s">
        <v>273</v>
      </c>
      <c r="E80" s="88"/>
      <c r="F80" s="88"/>
      <c r="G80" s="88"/>
      <c r="H80" s="8"/>
      <c r="I80" s="10"/>
      <c r="K80"/>
    </row>
    <row r="81" spans="1:11" s="4" customFormat="1" ht="49.5" customHeight="1" x14ac:dyDescent="0.25">
      <c r="A81" s="13"/>
      <c r="B81" s="6"/>
      <c r="C81" s="6"/>
      <c r="D81" s="41" t="str">
        <f>ctrl!$B$2</f>
        <v>Not 
implemented</v>
      </c>
      <c r="E81" s="6"/>
      <c r="F81" s="8" t="str">
        <f>ctrl!$B$3</f>
        <v>Fully implemented </v>
      </c>
      <c r="G81" s="9" t="str">
        <f>ctrl!$B$4</f>
        <v>Value:</v>
      </c>
      <c r="H81" s="6"/>
      <c r="I81" s="10">
        <v>1</v>
      </c>
      <c r="J81" s="4" t="b">
        <v>0</v>
      </c>
      <c r="K81"/>
    </row>
    <row r="82" spans="1:11" s="4" customFormat="1" ht="17.100000000000001" customHeight="1" x14ac:dyDescent="0.25">
      <c r="A82" s="16"/>
      <c r="B82" s="16"/>
      <c r="C82" s="16"/>
      <c r="D82" s="16"/>
      <c r="E82" s="16"/>
      <c r="F82" s="16"/>
      <c r="G82" s="16"/>
      <c r="H82" s="16"/>
      <c r="I82" s="16"/>
      <c r="K82"/>
    </row>
    <row r="83" spans="1:11" s="4" customFormat="1" ht="99.95" customHeight="1" x14ac:dyDescent="0.25">
      <c r="A83" s="13"/>
      <c r="B83" s="6"/>
      <c r="C83" s="6"/>
      <c r="D83" s="43" t="s">
        <v>138</v>
      </c>
      <c r="E83" s="42"/>
      <c r="F83" s="8"/>
      <c r="G83" s="9"/>
      <c r="H83" s="8"/>
      <c r="I83" s="10"/>
      <c r="K83"/>
    </row>
    <row r="84" spans="1:11" s="4" customFormat="1" ht="17.100000000000001" customHeight="1" x14ac:dyDescent="0.25">
      <c r="A84" s="16"/>
      <c r="B84" s="16"/>
      <c r="C84" s="16"/>
      <c r="D84" s="16"/>
      <c r="E84" s="16"/>
      <c r="F84" s="16"/>
      <c r="G84" s="16"/>
      <c r="H84" s="16"/>
      <c r="I84" s="16"/>
      <c r="K84"/>
    </row>
    <row r="85" spans="1:11" s="4" customFormat="1" ht="30" customHeight="1" x14ac:dyDescent="0.25">
      <c r="A85" s="17"/>
      <c r="B85" s="17"/>
      <c r="C85" s="17"/>
      <c r="D85" s="17"/>
      <c r="E85" s="17"/>
      <c r="F85" s="17"/>
      <c r="G85" s="17"/>
      <c r="H85" s="17"/>
      <c r="I85" s="17"/>
      <c r="K85"/>
    </row>
    <row r="86" spans="1:11" s="2" customFormat="1" ht="24.95" customHeight="1" x14ac:dyDescent="0.3">
      <c r="A86" s="13"/>
      <c r="B86" s="12" t="s">
        <v>276</v>
      </c>
      <c r="C86" s="12"/>
      <c r="D86" s="12"/>
      <c r="E86" s="12"/>
      <c r="F86" s="12"/>
      <c r="G86" s="8"/>
      <c r="H86" s="8"/>
      <c r="I86" s="10"/>
      <c r="K86"/>
    </row>
    <row r="87" spans="1:11" s="4" customFormat="1" ht="50.1" customHeight="1" x14ac:dyDescent="0.25">
      <c r="A87" s="13"/>
      <c r="B87" s="13" t="s">
        <v>56</v>
      </c>
      <c r="C87" s="5"/>
      <c r="D87" s="89" t="s">
        <v>275</v>
      </c>
      <c r="E87" s="89"/>
      <c r="F87" s="89"/>
      <c r="G87" s="89"/>
      <c r="H87" s="5"/>
      <c r="I87" s="10"/>
      <c r="K87"/>
    </row>
    <row r="88" spans="1:11" s="4" customFormat="1" ht="24.95" customHeight="1" x14ac:dyDescent="0.25">
      <c r="A88" s="13"/>
      <c r="B88" s="13"/>
      <c r="C88" s="3"/>
      <c r="D88" s="88" t="s">
        <v>277</v>
      </c>
      <c r="E88" s="88"/>
      <c r="F88" s="88"/>
      <c r="G88" s="88"/>
      <c r="H88" s="7"/>
      <c r="I88" s="10"/>
      <c r="K88"/>
    </row>
    <row r="89" spans="1:11" s="4" customFormat="1" ht="50.1" customHeight="1" x14ac:dyDescent="0.25">
      <c r="A89" s="13"/>
      <c r="B89" s="14"/>
      <c r="C89" s="14"/>
      <c r="D89" s="41" t="str">
        <f>ctrl!$B$2</f>
        <v>Not 
implemented</v>
      </c>
      <c r="E89" s="14"/>
      <c r="F89" s="8" t="str">
        <f>ctrl!$B$3</f>
        <v>Fully implemented </v>
      </c>
      <c r="G89" s="9" t="str">
        <f>ctrl!$B$4</f>
        <v>Value:</v>
      </c>
      <c r="H89" s="9"/>
      <c r="I89" s="10">
        <v>1</v>
      </c>
      <c r="J89" s="4" t="b">
        <v>0</v>
      </c>
      <c r="K89"/>
    </row>
    <row r="90" spans="1:11" s="4" customFormat="1" ht="17.100000000000001" customHeight="1" x14ac:dyDescent="0.25">
      <c r="A90" s="13"/>
      <c r="B90" s="90"/>
      <c r="C90" s="90"/>
      <c r="D90" s="90"/>
      <c r="E90" s="90"/>
      <c r="F90" s="90"/>
      <c r="G90" s="90"/>
      <c r="H90" s="90"/>
      <c r="I90" s="90"/>
      <c r="K90"/>
    </row>
    <row r="91" spans="1:11" s="4" customFormat="1" ht="50.1" customHeight="1" x14ac:dyDescent="0.25">
      <c r="A91" s="13"/>
      <c r="B91" s="13" t="s">
        <v>57</v>
      </c>
      <c r="C91" s="3"/>
      <c r="D91" s="89" t="s">
        <v>278</v>
      </c>
      <c r="E91" s="89"/>
      <c r="F91" s="89"/>
      <c r="G91" s="89"/>
      <c r="H91" s="5"/>
      <c r="I91" s="10"/>
      <c r="K91"/>
    </row>
    <row r="92" spans="1:11" s="4" customFormat="1" ht="24.95" customHeight="1" x14ac:dyDescent="0.25">
      <c r="A92" s="13"/>
      <c r="B92" s="13"/>
      <c r="C92" s="3"/>
      <c r="D92" s="88" t="s">
        <v>281</v>
      </c>
      <c r="E92" s="88"/>
      <c r="F92" s="88"/>
      <c r="G92" s="88"/>
      <c r="H92" s="7"/>
      <c r="I92" s="10"/>
      <c r="K92"/>
    </row>
    <row r="93" spans="1:11" s="4" customFormat="1" ht="50.1" customHeight="1" x14ac:dyDescent="0.25">
      <c r="A93" s="13"/>
      <c r="B93" s="14"/>
      <c r="C93" s="14"/>
      <c r="D93" s="41" t="str">
        <f>ctrl!$B$2</f>
        <v>Not 
implemented</v>
      </c>
      <c r="E93" s="14"/>
      <c r="F93" s="8" t="str">
        <f>ctrl!$B$3</f>
        <v>Fully implemented </v>
      </c>
      <c r="G93" s="9" t="str">
        <f>ctrl!$B$4</f>
        <v>Value:</v>
      </c>
      <c r="H93" s="9"/>
      <c r="I93" s="10">
        <v>1</v>
      </c>
      <c r="J93" s="4" t="b">
        <v>0</v>
      </c>
      <c r="K93"/>
    </row>
    <row r="94" spans="1:11" s="4" customFormat="1" ht="17.100000000000001" customHeight="1" x14ac:dyDescent="0.25">
      <c r="A94" s="13"/>
      <c r="B94" s="90"/>
      <c r="C94" s="90"/>
      <c r="D94" s="90"/>
      <c r="E94" s="90"/>
      <c r="F94" s="90"/>
      <c r="G94" s="90"/>
      <c r="H94" s="90"/>
      <c r="I94" s="90"/>
      <c r="K94"/>
    </row>
    <row r="95" spans="1:11" s="4" customFormat="1" ht="35.1" customHeight="1" x14ac:dyDescent="0.25">
      <c r="A95" s="13"/>
      <c r="B95" s="13" t="s">
        <v>58</v>
      </c>
      <c r="C95" s="3"/>
      <c r="D95" s="89" t="s">
        <v>282</v>
      </c>
      <c r="E95" s="89"/>
      <c r="F95" s="89"/>
      <c r="G95" s="89"/>
      <c r="H95" s="5"/>
      <c r="I95" s="10"/>
      <c r="K95"/>
    </row>
    <row r="96" spans="1:11" s="4" customFormat="1" ht="24.95" customHeight="1" x14ac:dyDescent="0.25">
      <c r="A96" s="13"/>
      <c r="B96" s="7"/>
      <c r="C96" s="7"/>
      <c r="D96" s="88" t="s">
        <v>283</v>
      </c>
      <c r="E96" s="88"/>
      <c r="F96" s="88"/>
      <c r="G96" s="88"/>
      <c r="H96" s="7"/>
      <c r="I96" s="10"/>
      <c r="K96"/>
    </row>
    <row r="97" spans="1:11" s="4" customFormat="1" ht="50.1" customHeight="1" x14ac:dyDescent="0.25">
      <c r="A97" s="13"/>
      <c r="B97" s="14"/>
      <c r="C97" s="14"/>
      <c r="D97" s="41" t="str">
        <f>ctrl!$B$2</f>
        <v>Not 
implemented</v>
      </c>
      <c r="E97" s="14"/>
      <c r="F97" s="8" t="str">
        <f>ctrl!$B$3</f>
        <v>Fully implemented </v>
      </c>
      <c r="G97" s="9" t="str">
        <f>ctrl!$B$4</f>
        <v>Value:</v>
      </c>
      <c r="H97" s="9"/>
      <c r="I97" s="10">
        <v>1</v>
      </c>
      <c r="J97" s="4" t="b">
        <v>0</v>
      </c>
      <c r="K97"/>
    </row>
    <row r="98" spans="1:11" s="4" customFormat="1" ht="17.100000000000001" customHeight="1" x14ac:dyDescent="0.25">
      <c r="A98" s="13"/>
      <c r="B98" s="90"/>
      <c r="C98" s="90"/>
      <c r="D98" s="90"/>
      <c r="E98" s="90"/>
      <c r="F98" s="90"/>
      <c r="G98" s="90"/>
      <c r="H98" s="90"/>
      <c r="I98" s="90"/>
      <c r="K98"/>
    </row>
    <row r="99" spans="1:11" s="4" customFormat="1" ht="35.1" customHeight="1" x14ac:dyDescent="0.25">
      <c r="A99" s="13"/>
      <c r="B99" s="13" t="s">
        <v>59</v>
      </c>
      <c r="C99" s="3"/>
      <c r="D99" s="89" t="s">
        <v>284</v>
      </c>
      <c r="E99" s="89"/>
      <c r="F99" s="89"/>
      <c r="G99" s="89"/>
      <c r="H99" s="5"/>
      <c r="I99" s="10"/>
      <c r="K99"/>
    </row>
    <row r="100" spans="1:11" ht="24.95" customHeight="1" x14ac:dyDescent="0.25">
      <c r="A100" s="13"/>
      <c r="B100" s="7"/>
      <c r="C100" s="7"/>
      <c r="D100" s="88" t="s">
        <v>287</v>
      </c>
      <c r="E100" s="88"/>
      <c r="F100" s="88"/>
      <c r="G100" s="88"/>
      <c r="H100" s="7"/>
      <c r="I100" s="10"/>
    </row>
    <row r="101" spans="1:11" s="4" customFormat="1" ht="50.1" customHeight="1" x14ac:dyDescent="0.25">
      <c r="A101" s="13"/>
      <c r="B101" s="6"/>
      <c r="C101" s="6"/>
      <c r="D101" s="41" t="str">
        <f>ctrl!$B$2</f>
        <v>Not 
implemented</v>
      </c>
      <c r="E101" s="6"/>
      <c r="F101" s="8" t="str">
        <f>ctrl!$B$3</f>
        <v>Fully implemented </v>
      </c>
      <c r="G101" s="9" t="str">
        <f>ctrl!$B$4</f>
        <v>Value:</v>
      </c>
      <c r="H101" s="8"/>
      <c r="I101" s="10">
        <v>1</v>
      </c>
      <c r="J101" s="4" t="b">
        <v>0</v>
      </c>
      <c r="K101"/>
    </row>
    <row r="102" spans="1:11" s="4" customFormat="1" ht="17.100000000000001" customHeight="1" x14ac:dyDescent="0.25">
      <c r="A102" s="13"/>
      <c r="B102" s="90"/>
      <c r="C102" s="90"/>
      <c r="D102" s="90"/>
      <c r="E102" s="90"/>
      <c r="F102" s="90"/>
      <c r="G102" s="90"/>
      <c r="H102" s="90"/>
      <c r="I102" s="90"/>
      <c r="K102"/>
    </row>
    <row r="103" spans="1:11" s="4" customFormat="1" ht="50.1" customHeight="1" x14ac:dyDescent="0.25">
      <c r="A103" s="13"/>
      <c r="B103" s="13" t="s">
        <v>60</v>
      </c>
      <c r="C103" s="15"/>
      <c r="D103" s="89" t="s">
        <v>288</v>
      </c>
      <c r="E103" s="89"/>
      <c r="F103" s="89"/>
      <c r="G103" s="89"/>
      <c r="H103" s="8"/>
      <c r="I103" s="10"/>
      <c r="K103"/>
    </row>
    <row r="104" spans="1:11" s="4" customFormat="1" ht="39.950000000000003" customHeight="1" x14ac:dyDescent="0.25">
      <c r="A104" s="13"/>
      <c r="B104" s="13"/>
      <c r="C104" s="15"/>
      <c r="D104" s="88" t="s">
        <v>289</v>
      </c>
      <c r="E104" s="88"/>
      <c r="F104" s="88"/>
      <c r="G104" s="88"/>
      <c r="H104" s="8"/>
      <c r="I104" s="10"/>
      <c r="K104"/>
    </row>
    <row r="105" spans="1:11" s="4" customFormat="1" ht="49.5" customHeight="1" x14ac:dyDescent="0.25">
      <c r="A105" s="13"/>
      <c r="B105" s="6"/>
      <c r="C105" s="6"/>
      <c r="D105" s="41" t="str">
        <f>ctrl!$B$2</f>
        <v>Not 
implemented</v>
      </c>
      <c r="E105" s="6"/>
      <c r="F105" s="8" t="str">
        <f>ctrl!$B$3</f>
        <v>Fully implemented </v>
      </c>
      <c r="G105" s="9" t="str">
        <f>ctrl!$B$4</f>
        <v>Value:</v>
      </c>
      <c r="H105" s="6"/>
      <c r="I105" s="10">
        <v>1</v>
      </c>
      <c r="J105" s="4" t="b">
        <v>0</v>
      </c>
      <c r="K105"/>
    </row>
    <row r="106" spans="1:11" s="4" customFormat="1" ht="17.100000000000001" customHeight="1" x14ac:dyDescent="0.25">
      <c r="A106" s="16"/>
      <c r="B106" s="16"/>
      <c r="C106" s="16"/>
      <c r="D106" s="16"/>
      <c r="E106" s="16"/>
      <c r="F106" s="16"/>
      <c r="G106" s="16"/>
      <c r="H106" s="16"/>
      <c r="I106" s="16"/>
      <c r="K106"/>
    </row>
    <row r="107" spans="1:11" s="4" customFormat="1" ht="99.95" customHeight="1" x14ac:dyDescent="0.25">
      <c r="A107" s="13"/>
      <c r="B107" s="6"/>
      <c r="C107" s="6"/>
      <c r="D107" s="43" t="s">
        <v>138</v>
      </c>
      <c r="E107" s="42"/>
      <c r="F107" s="8"/>
      <c r="G107" s="9"/>
      <c r="H107" s="8"/>
      <c r="I107" s="10"/>
      <c r="K107"/>
    </row>
    <row r="108" spans="1:11" s="4" customFormat="1" ht="17.100000000000001" customHeight="1" x14ac:dyDescent="0.25">
      <c r="A108" s="16"/>
      <c r="B108" s="16"/>
      <c r="C108" s="16"/>
      <c r="D108" s="16"/>
      <c r="E108" s="16"/>
      <c r="F108" s="16"/>
      <c r="G108" s="16"/>
      <c r="H108" s="16"/>
      <c r="I108" s="16"/>
      <c r="K108"/>
    </row>
    <row r="109" spans="1:11" s="4" customFormat="1" ht="30" customHeight="1" x14ac:dyDescent="0.25">
      <c r="A109" s="17"/>
      <c r="B109" s="17"/>
      <c r="C109" s="17"/>
      <c r="D109" s="17"/>
      <c r="E109" s="17"/>
      <c r="F109" s="17"/>
      <c r="G109" s="17"/>
      <c r="H109" s="17"/>
      <c r="I109" s="17"/>
      <c r="K109"/>
    </row>
    <row r="110" spans="1:11" s="2" customFormat="1" ht="24.95" customHeight="1" x14ac:dyDescent="0.3">
      <c r="A110" s="13"/>
      <c r="B110" s="12" t="s">
        <v>290</v>
      </c>
      <c r="C110" s="12"/>
      <c r="D110" s="12"/>
      <c r="E110" s="12"/>
      <c r="F110" s="12"/>
      <c r="G110" s="8"/>
      <c r="H110" s="8"/>
      <c r="I110" s="10"/>
      <c r="K110"/>
    </row>
    <row r="111" spans="1:11" s="4" customFormat="1" ht="35.1" customHeight="1" x14ac:dyDescent="0.25">
      <c r="A111" s="13"/>
      <c r="B111" s="13" t="s">
        <v>62</v>
      </c>
      <c r="C111" s="5"/>
      <c r="D111" s="89" t="s">
        <v>291</v>
      </c>
      <c r="E111" s="89"/>
      <c r="F111" s="89"/>
      <c r="G111" s="89"/>
      <c r="H111" s="5"/>
      <c r="I111" s="10"/>
      <c r="K111"/>
    </row>
    <row r="112" spans="1:11" s="4" customFormat="1" ht="24.95" customHeight="1" x14ac:dyDescent="0.25">
      <c r="A112" s="13"/>
      <c r="B112" s="13"/>
      <c r="C112" s="3"/>
      <c r="D112" s="88" t="s">
        <v>294</v>
      </c>
      <c r="E112" s="88"/>
      <c r="F112" s="88"/>
      <c r="G112" s="88"/>
      <c r="H112" s="7"/>
      <c r="I112" s="10"/>
      <c r="K112"/>
    </row>
    <row r="113" spans="1:11" s="4" customFormat="1" ht="50.1" customHeight="1" x14ac:dyDescent="0.25">
      <c r="A113" s="13"/>
      <c r="B113" s="14"/>
      <c r="C113" s="14"/>
      <c r="D113" s="41" t="str">
        <f>ctrl!$B$2</f>
        <v>Not 
implemented</v>
      </c>
      <c r="E113" s="14"/>
      <c r="F113" s="8" t="str">
        <f>ctrl!$B$3</f>
        <v>Fully implemented </v>
      </c>
      <c r="G113" s="9" t="str">
        <f>ctrl!$B$4</f>
        <v>Value:</v>
      </c>
      <c r="H113" s="9"/>
      <c r="I113" s="10">
        <v>1</v>
      </c>
      <c r="J113" s="4" t="b">
        <v>0</v>
      </c>
      <c r="K113"/>
    </row>
    <row r="114" spans="1:11" s="4" customFormat="1" ht="17.100000000000001" customHeight="1" x14ac:dyDescent="0.25">
      <c r="A114" s="13"/>
      <c r="B114" s="90"/>
      <c r="C114" s="90"/>
      <c r="D114" s="90"/>
      <c r="E114" s="90"/>
      <c r="F114" s="90"/>
      <c r="G114" s="90"/>
      <c r="H114" s="90"/>
      <c r="I114" s="90"/>
      <c r="K114"/>
    </row>
    <row r="115" spans="1:11" s="4" customFormat="1" ht="50.1" customHeight="1" x14ac:dyDescent="0.25">
      <c r="A115" s="13"/>
      <c r="B115" s="13" t="s">
        <v>63</v>
      </c>
      <c r="C115" s="3"/>
      <c r="D115" s="89" t="s">
        <v>295</v>
      </c>
      <c r="E115" s="89"/>
      <c r="F115" s="89"/>
      <c r="G115" s="89"/>
      <c r="H115" s="5"/>
      <c r="I115" s="10"/>
      <c r="K115"/>
    </row>
    <row r="116" spans="1:11" s="4" customFormat="1" ht="24.95" customHeight="1" x14ac:dyDescent="0.25">
      <c r="A116" s="13"/>
      <c r="B116" s="13"/>
      <c r="C116" s="3"/>
      <c r="D116" s="88" t="s">
        <v>296</v>
      </c>
      <c r="E116" s="88"/>
      <c r="F116" s="88"/>
      <c r="G116" s="88"/>
      <c r="H116" s="7"/>
      <c r="I116" s="10"/>
      <c r="K116"/>
    </row>
    <row r="117" spans="1:11" s="4" customFormat="1" ht="50.1" customHeight="1" x14ac:dyDescent="0.25">
      <c r="A117" s="13"/>
      <c r="B117" s="14"/>
      <c r="C117" s="14"/>
      <c r="D117" s="41" t="str">
        <f>ctrl!$B$2</f>
        <v>Not 
implemented</v>
      </c>
      <c r="E117" s="14"/>
      <c r="F117" s="8" t="str">
        <f>ctrl!$B$3</f>
        <v>Fully implemented </v>
      </c>
      <c r="G117" s="9" t="str">
        <f>ctrl!$B$4</f>
        <v>Value:</v>
      </c>
      <c r="H117" s="9"/>
      <c r="I117" s="10">
        <v>1</v>
      </c>
      <c r="J117" s="4" t="b">
        <v>0</v>
      </c>
      <c r="K117"/>
    </row>
    <row r="118" spans="1:11" s="4" customFormat="1" ht="17.100000000000001" customHeight="1" x14ac:dyDescent="0.25">
      <c r="A118" s="13"/>
      <c r="B118" s="90"/>
      <c r="C118" s="90"/>
      <c r="D118" s="90"/>
      <c r="E118" s="90"/>
      <c r="F118" s="90"/>
      <c r="G118" s="90"/>
      <c r="H118" s="90"/>
      <c r="I118" s="90"/>
      <c r="K118"/>
    </row>
    <row r="119" spans="1:11" s="4" customFormat="1" ht="50.1" customHeight="1" x14ac:dyDescent="0.25">
      <c r="A119" s="13"/>
      <c r="B119" s="13" t="s">
        <v>64</v>
      </c>
      <c r="C119" s="3"/>
      <c r="D119" s="89" t="s">
        <v>297</v>
      </c>
      <c r="E119" s="89"/>
      <c r="F119" s="89"/>
      <c r="G119" s="89"/>
      <c r="H119" s="5"/>
      <c r="I119" s="10"/>
      <c r="K119"/>
    </row>
    <row r="120" spans="1:11" s="4" customFormat="1" ht="24.95" customHeight="1" x14ac:dyDescent="0.25">
      <c r="A120" s="13"/>
      <c r="B120" s="7"/>
      <c r="C120" s="7"/>
      <c r="D120" s="88" t="s">
        <v>298</v>
      </c>
      <c r="E120" s="88"/>
      <c r="F120" s="88"/>
      <c r="G120" s="88"/>
      <c r="H120" s="7"/>
      <c r="I120" s="10"/>
      <c r="K120"/>
    </row>
    <row r="121" spans="1:11" s="4" customFormat="1" ht="50.1" customHeight="1" x14ac:dyDescent="0.25">
      <c r="A121" s="13"/>
      <c r="B121" s="14"/>
      <c r="C121" s="14"/>
      <c r="D121" s="41" t="str">
        <f>ctrl!$B$2</f>
        <v>Not 
implemented</v>
      </c>
      <c r="E121" s="14"/>
      <c r="F121" s="8" t="str">
        <f>ctrl!$B$3</f>
        <v>Fully implemented </v>
      </c>
      <c r="G121" s="9" t="str">
        <f>ctrl!$B$4</f>
        <v>Value:</v>
      </c>
      <c r="H121" s="9"/>
      <c r="I121" s="10">
        <v>1</v>
      </c>
      <c r="J121" s="4" t="b">
        <v>0</v>
      </c>
      <c r="K121"/>
    </row>
    <row r="122" spans="1:11" s="4" customFormat="1" ht="17.100000000000001" customHeight="1" x14ac:dyDescent="0.25">
      <c r="A122" s="13"/>
      <c r="B122" s="90"/>
      <c r="C122" s="90"/>
      <c r="D122" s="90"/>
      <c r="E122" s="90"/>
      <c r="F122" s="90"/>
      <c r="G122" s="90"/>
      <c r="H122" s="90"/>
      <c r="I122" s="90"/>
      <c r="K122"/>
    </row>
    <row r="123" spans="1:11" s="4" customFormat="1" ht="50.1" customHeight="1" x14ac:dyDescent="0.25">
      <c r="A123" s="13"/>
      <c r="B123" s="13" t="s">
        <v>65</v>
      </c>
      <c r="C123" s="3"/>
      <c r="D123" s="89" t="s">
        <v>301</v>
      </c>
      <c r="E123" s="89"/>
      <c r="F123" s="89"/>
      <c r="G123" s="89"/>
      <c r="H123" s="5"/>
      <c r="I123" s="10"/>
      <c r="K123"/>
    </row>
    <row r="124" spans="1:11" ht="39.950000000000003" customHeight="1" x14ac:dyDescent="0.25">
      <c r="A124" s="13"/>
      <c r="B124" s="7"/>
      <c r="C124" s="7"/>
      <c r="D124" s="88" t="s">
        <v>302</v>
      </c>
      <c r="E124" s="88"/>
      <c r="F124" s="88"/>
      <c r="G124" s="88"/>
      <c r="H124" s="7"/>
      <c r="I124" s="10"/>
    </row>
    <row r="125" spans="1:11" s="4" customFormat="1" ht="50.1" customHeight="1" x14ac:dyDescent="0.25">
      <c r="A125" s="13"/>
      <c r="B125" s="6"/>
      <c r="C125" s="6"/>
      <c r="D125" s="41" t="str">
        <f>ctrl!$B$2</f>
        <v>Not 
implemented</v>
      </c>
      <c r="E125" s="6"/>
      <c r="F125" s="8" t="str">
        <f>ctrl!$B$3</f>
        <v>Fully implemented </v>
      </c>
      <c r="G125" s="9" t="str">
        <f>ctrl!$B$4</f>
        <v>Value:</v>
      </c>
      <c r="H125" s="8"/>
      <c r="I125" s="10">
        <v>1</v>
      </c>
      <c r="J125" s="4" t="b">
        <v>0</v>
      </c>
      <c r="K125"/>
    </row>
    <row r="126" spans="1:11" s="4" customFormat="1" ht="17.100000000000001" customHeight="1" x14ac:dyDescent="0.25">
      <c r="A126" s="16"/>
      <c r="B126" s="16"/>
      <c r="C126" s="16"/>
      <c r="D126" s="16"/>
      <c r="E126" s="16"/>
      <c r="F126" s="16"/>
      <c r="G126" s="16"/>
      <c r="H126" s="16"/>
      <c r="I126" s="16"/>
      <c r="K126"/>
    </row>
    <row r="127" spans="1:11" s="4" customFormat="1" ht="99.95" customHeight="1" x14ac:dyDescent="0.25">
      <c r="A127" s="13"/>
      <c r="B127" s="6"/>
      <c r="C127" s="6"/>
      <c r="D127" s="43" t="s">
        <v>138</v>
      </c>
      <c r="E127" s="42"/>
      <c r="F127" s="8"/>
      <c r="G127" s="9"/>
      <c r="H127" s="8"/>
      <c r="I127" s="10"/>
      <c r="K127"/>
    </row>
    <row r="128" spans="1:11" s="4" customFormat="1" ht="17.100000000000001" customHeight="1" x14ac:dyDescent="0.25">
      <c r="A128" s="16"/>
      <c r="B128" s="16"/>
      <c r="C128" s="16"/>
      <c r="D128" s="16"/>
      <c r="E128" s="16"/>
      <c r="F128" s="16"/>
      <c r="G128" s="16"/>
      <c r="H128" s="16"/>
      <c r="I128" s="16"/>
      <c r="K128"/>
    </row>
    <row r="129" spans="1:11" s="4" customFormat="1" ht="30" customHeight="1" x14ac:dyDescent="0.25">
      <c r="A129" s="17"/>
      <c r="B129" s="17"/>
      <c r="C129" s="17"/>
      <c r="D129" s="17"/>
      <c r="E129" s="17"/>
      <c r="F129" s="17"/>
      <c r="G129" s="17"/>
      <c r="H129" s="17"/>
      <c r="I129" s="17"/>
      <c r="K129"/>
    </row>
    <row r="130" spans="1:11" s="2" customFormat="1" ht="24.95" customHeight="1" x14ac:dyDescent="0.3">
      <c r="A130" s="13"/>
      <c r="B130" s="12" t="s">
        <v>303</v>
      </c>
      <c r="C130" s="12"/>
      <c r="D130" s="12"/>
      <c r="E130" s="12"/>
      <c r="F130" s="12"/>
      <c r="G130" s="8"/>
      <c r="H130" s="8"/>
      <c r="I130" s="10"/>
      <c r="K130"/>
    </row>
    <row r="131" spans="1:11" s="4" customFormat="1" ht="35.1" customHeight="1" x14ac:dyDescent="0.25">
      <c r="A131" s="13"/>
      <c r="B131" s="13" t="s">
        <v>67</v>
      </c>
      <c r="C131" s="5"/>
      <c r="D131" s="89" t="s">
        <v>304</v>
      </c>
      <c r="E131" s="89"/>
      <c r="F131" s="89"/>
      <c r="G131" s="89"/>
      <c r="H131" s="5"/>
      <c r="I131" s="10"/>
      <c r="K131"/>
    </row>
    <row r="132" spans="1:11" s="4" customFormat="1" ht="24.95" customHeight="1" x14ac:dyDescent="0.25">
      <c r="A132" s="13"/>
      <c r="B132" s="13"/>
      <c r="C132" s="3"/>
      <c r="D132" s="88" t="s">
        <v>305</v>
      </c>
      <c r="E132" s="88"/>
      <c r="F132" s="88"/>
      <c r="G132" s="88"/>
      <c r="H132" s="7"/>
      <c r="I132" s="10"/>
      <c r="K132"/>
    </row>
    <row r="133" spans="1:11" s="4" customFormat="1" ht="50.1" customHeight="1" x14ac:dyDescent="0.25">
      <c r="A133" s="13"/>
      <c r="B133" s="14"/>
      <c r="C133" s="14"/>
      <c r="D133" s="41" t="str">
        <f>ctrl!$B$2</f>
        <v>Not 
implemented</v>
      </c>
      <c r="E133" s="14"/>
      <c r="F133" s="8" t="str">
        <f>ctrl!$B$3</f>
        <v>Fully implemented </v>
      </c>
      <c r="G133" s="9" t="str">
        <f>ctrl!$B$4</f>
        <v>Value:</v>
      </c>
      <c r="H133" s="9"/>
      <c r="I133" s="10">
        <v>1</v>
      </c>
      <c r="J133" s="4" t="b">
        <v>0</v>
      </c>
      <c r="K133"/>
    </row>
    <row r="134" spans="1:11" s="4" customFormat="1" ht="17.100000000000001" customHeight="1" x14ac:dyDescent="0.25">
      <c r="A134" s="13"/>
      <c r="B134" s="90"/>
      <c r="C134" s="90"/>
      <c r="D134" s="90"/>
      <c r="E134" s="90"/>
      <c r="F134" s="90"/>
      <c r="G134" s="90"/>
      <c r="H134" s="90"/>
      <c r="I134" s="90"/>
      <c r="K134"/>
    </row>
    <row r="135" spans="1:11" s="4" customFormat="1" ht="35.1" customHeight="1" x14ac:dyDescent="0.25">
      <c r="A135" s="13"/>
      <c r="B135" s="13" t="s">
        <v>68</v>
      </c>
      <c r="C135" s="3"/>
      <c r="D135" s="89" t="s">
        <v>308</v>
      </c>
      <c r="E135" s="89"/>
      <c r="F135" s="89"/>
      <c r="G135" s="89"/>
      <c r="H135" s="5"/>
      <c r="I135" s="10"/>
      <c r="K135"/>
    </row>
    <row r="136" spans="1:11" s="4" customFormat="1" ht="24.95" customHeight="1" x14ac:dyDescent="0.25">
      <c r="A136" s="13"/>
      <c r="B136" s="13"/>
      <c r="C136" s="3"/>
      <c r="D136" s="88" t="s">
        <v>309</v>
      </c>
      <c r="E136" s="88"/>
      <c r="F136" s="88"/>
      <c r="G136" s="88"/>
      <c r="H136" s="7"/>
      <c r="I136" s="10"/>
      <c r="K136"/>
    </row>
    <row r="137" spans="1:11" s="4" customFormat="1" ht="50.1" customHeight="1" x14ac:dyDescent="0.25">
      <c r="A137" s="13"/>
      <c r="B137" s="14"/>
      <c r="C137" s="14"/>
      <c r="D137" s="41" t="str">
        <f>ctrl!$B$2</f>
        <v>Not 
implemented</v>
      </c>
      <c r="E137" s="14"/>
      <c r="F137" s="8" t="str">
        <f>ctrl!$B$3</f>
        <v>Fully implemented </v>
      </c>
      <c r="G137" s="9" t="str">
        <f>ctrl!$B$4</f>
        <v>Value:</v>
      </c>
      <c r="H137" s="9"/>
      <c r="I137" s="10">
        <v>1</v>
      </c>
      <c r="J137" s="4" t="b">
        <v>0</v>
      </c>
      <c r="K137"/>
    </row>
    <row r="138" spans="1:11" s="4" customFormat="1" ht="17.100000000000001" customHeight="1" x14ac:dyDescent="0.25">
      <c r="A138" s="13"/>
      <c r="B138" s="90"/>
      <c r="C138" s="90"/>
      <c r="D138" s="90"/>
      <c r="E138" s="90"/>
      <c r="F138" s="90"/>
      <c r="G138" s="90"/>
      <c r="H138" s="90"/>
      <c r="I138" s="90"/>
      <c r="K138"/>
    </row>
    <row r="139" spans="1:11" s="4" customFormat="1" ht="50.1" customHeight="1" x14ac:dyDescent="0.25">
      <c r="A139" s="13"/>
      <c r="B139" s="13" t="s">
        <v>69</v>
      </c>
      <c r="C139" s="3"/>
      <c r="D139" s="89" t="s">
        <v>310</v>
      </c>
      <c r="E139" s="89"/>
      <c r="F139" s="89"/>
      <c r="G139" s="89"/>
      <c r="H139" s="5"/>
      <c r="I139" s="10"/>
      <c r="K139"/>
    </row>
    <row r="140" spans="1:11" s="4" customFormat="1" ht="39.950000000000003" customHeight="1" x14ac:dyDescent="0.25">
      <c r="A140" s="13"/>
      <c r="B140" s="7"/>
      <c r="C140" s="7"/>
      <c r="D140" s="88" t="s">
        <v>311</v>
      </c>
      <c r="E140" s="88"/>
      <c r="F140" s="88"/>
      <c r="G140" s="88"/>
      <c r="H140" s="7"/>
      <c r="I140" s="10"/>
      <c r="K140"/>
    </row>
    <row r="141" spans="1:11" s="4" customFormat="1" ht="50.1" customHeight="1" x14ac:dyDescent="0.25">
      <c r="A141" s="13"/>
      <c r="B141" s="14"/>
      <c r="C141" s="14"/>
      <c r="D141" s="41" t="str">
        <f>ctrl!$B$2</f>
        <v>Not 
implemented</v>
      </c>
      <c r="E141" s="14"/>
      <c r="F141" s="8" t="str">
        <f>ctrl!$B$3</f>
        <v>Fully implemented </v>
      </c>
      <c r="G141" s="9" t="str">
        <f>ctrl!$B$4</f>
        <v>Value:</v>
      </c>
      <c r="H141" s="9"/>
      <c r="I141" s="10">
        <v>1</v>
      </c>
      <c r="J141" s="4" t="b">
        <v>0</v>
      </c>
      <c r="K141"/>
    </row>
    <row r="142" spans="1:11" s="4" customFormat="1" ht="17.100000000000001" customHeight="1" x14ac:dyDescent="0.25">
      <c r="A142" s="16"/>
      <c r="B142" s="16"/>
      <c r="C142" s="16"/>
      <c r="D142" s="16"/>
      <c r="E142" s="16"/>
      <c r="F142" s="16"/>
      <c r="G142" s="16"/>
      <c r="H142" s="16"/>
      <c r="I142" s="16"/>
      <c r="K142"/>
    </row>
    <row r="143" spans="1:11" s="4" customFormat="1" ht="99.95" customHeight="1" x14ac:dyDescent="0.25">
      <c r="A143" s="13"/>
      <c r="B143" s="6"/>
      <c r="C143" s="6"/>
      <c r="D143" s="43" t="s">
        <v>9</v>
      </c>
      <c r="E143" s="42"/>
      <c r="F143" s="8"/>
      <c r="G143" s="9"/>
      <c r="H143" s="8"/>
      <c r="I143" s="10"/>
      <c r="K143"/>
    </row>
    <row r="144" spans="1:11" s="4" customFormat="1" ht="17.100000000000001" customHeight="1" x14ac:dyDescent="0.25">
      <c r="A144" s="16"/>
      <c r="B144" s="16"/>
      <c r="C144" s="16"/>
      <c r="D144" s="16"/>
      <c r="E144" s="16"/>
      <c r="F144" s="16"/>
      <c r="G144" s="16"/>
      <c r="H144" s="16"/>
      <c r="I144" s="16"/>
      <c r="K144"/>
    </row>
    <row r="145" spans="1:11" s="4" customFormat="1" ht="30" customHeight="1" x14ac:dyDescent="0.25">
      <c r="A145" s="17"/>
      <c r="B145" s="17"/>
      <c r="C145" s="17"/>
      <c r="D145" s="17"/>
      <c r="E145" s="17"/>
      <c r="F145" s="17"/>
      <c r="G145" s="17"/>
      <c r="H145" s="17"/>
      <c r="I145" s="17"/>
      <c r="K145"/>
    </row>
  </sheetData>
  <sheetProtection formatCells="0" formatColumns="0" formatRows="0" insertColumns="0" insertRows="0" insertHyperlinks="0" deleteColumns="0" deleteRows="0" sort="0" autoFilter="0" pivotTables="0"/>
  <mergeCells count="77">
    <mergeCell ref="B18:I18"/>
    <mergeCell ref="D3:G3"/>
    <mergeCell ref="D4:G4"/>
    <mergeCell ref="B6:I6"/>
    <mergeCell ref="D7:G7"/>
    <mergeCell ref="D8:G8"/>
    <mergeCell ref="B10:I10"/>
    <mergeCell ref="D11:G11"/>
    <mergeCell ref="D12:G12"/>
    <mergeCell ref="B14:I14"/>
    <mergeCell ref="D15:G15"/>
    <mergeCell ref="D16:G16"/>
    <mergeCell ref="D27:G27"/>
    <mergeCell ref="D28:G28"/>
    <mergeCell ref="D31:G31"/>
    <mergeCell ref="D32:G32"/>
    <mergeCell ref="D19:G19"/>
    <mergeCell ref="D20:G20"/>
    <mergeCell ref="B66:I66"/>
    <mergeCell ref="D47:G47"/>
    <mergeCell ref="D48:G48"/>
    <mergeCell ref="D51:G51"/>
    <mergeCell ref="D35:G35"/>
    <mergeCell ref="D36:G36"/>
    <mergeCell ref="D39:G39"/>
    <mergeCell ref="D40:G40"/>
    <mergeCell ref="D43:G43"/>
    <mergeCell ref="D44:G44"/>
    <mergeCell ref="D52:G52"/>
    <mergeCell ref="D55:G55"/>
    <mergeCell ref="D56:G56"/>
    <mergeCell ref="D63:G63"/>
    <mergeCell ref="D64:G64"/>
    <mergeCell ref="D87:G87"/>
    <mergeCell ref="D67:G67"/>
    <mergeCell ref="D68:G68"/>
    <mergeCell ref="B70:I70"/>
    <mergeCell ref="D71:G71"/>
    <mergeCell ref="D72:G72"/>
    <mergeCell ref="B74:I74"/>
    <mergeCell ref="D75:G75"/>
    <mergeCell ref="D76:G76"/>
    <mergeCell ref="B78:I78"/>
    <mergeCell ref="D79:G79"/>
    <mergeCell ref="D80:G80"/>
    <mergeCell ref="D103:G103"/>
    <mergeCell ref="D88:G88"/>
    <mergeCell ref="B90:I90"/>
    <mergeCell ref="D91:G91"/>
    <mergeCell ref="D92:G92"/>
    <mergeCell ref="B94:I94"/>
    <mergeCell ref="D95:G95"/>
    <mergeCell ref="D96:G96"/>
    <mergeCell ref="B98:I98"/>
    <mergeCell ref="D99:G99"/>
    <mergeCell ref="D100:G100"/>
    <mergeCell ref="B102:I102"/>
    <mergeCell ref="D124:G124"/>
    <mergeCell ref="D104:G104"/>
    <mergeCell ref="D111:G111"/>
    <mergeCell ref="D112:G112"/>
    <mergeCell ref="B114:I114"/>
    <mergeCell ref="D115:G115"/>
    <mergeCell ref="D116:G116"/>
    <mergeCell ref="B118:I118"/>
    <mergeCell ref="D119:G119"/>
    <mergeCell ref="D120:G120"/>
    <mergeCell ref="B122:I122"/>
    <mergeCell ref="D123:G123"/>
    <mergeCell ref="B138:I138"/>
    <mergeCell ref="D139:G139"/>
    <mergeCell ref="D140:G140"/>
    <mergeCell ref="D131:G131"/>
    <mergeCell ref="D132:G132"/>
    <mergeCell ref="B134:I134"/>
    <mergeCell ref="D135:G135"/>
    <mergeCell ref="D136:G136"/>
  </mergeCells>
  <conditionalFormatting sqref="A7:I9">
    <cfRule type="expression" dxfId="114" priority="96">
      <formula>$J$9</formula>
    </cfRule>
  </conditionalFormatting>
  <conditionalFormatting sqref="A11:I13">
    <cfRule type="expression" dxfId="113" priority="120">
      <formula>$J$13</formula>
    </cfRule>
  </conditionalFormatting>
  <conditionalFormatting sqref="A15:I17">
    <cfRule type="expression" dxfId="112" priority="119">
      <formula>$J$17</formula>
    </cfRule>
  </conditionalFormatting>
  <conditionalFormatting sqref="A19:I21">
    <cfRule type="expression" dxfId="111" priority="2">
      <formula>$J$21</formula>
    </cfRule>
  </conditionalFormatting>
  <conditionalFormatting sqref="A27:I29">
    <cfRule type="expression" dxfId="110" priority="114">
      <formula>$J$29</formula>
    </cfRule>
  </conditionalFormatting>
  <conditionalFormatting sqref="A31:I33">
    <cfRule type="expression" dxfId="109" priority="113">
      <formula>$J$33</formula>
    </cfRule>
  </conditionalFormatting>
  <conditionalFormatting sqref="A35:I37">
    <cfRule type="expression" dxfId="108" priority="112">
      <formula>$J$37</formula>
    </cfRule>
  </conditionalFormatting>
  <conditionalFormatting sqref="A39:I41">
    <cfRule type="expression" dxfId="107" priority="123">
      <formula>$J$41</formula>
    </cfRule>
  </conditionalFormatting>
  <conditionalFormatting sqref="A43:I45">
    <cfRule type="expression" dxfId="106" priority="124">
      <formula>$J$45</formula>
    </cfRule>
  </conditionalFormatting>
  <conditionalFormatting sqref="A47:I49">
    <cfRule type="expression" dxfId="105" priority="125">
      <formula>$J$49</formula>
    </cfRule>
  </conditionalFormatting>
  <conditionalFormatting sqref="A51:I53">
    <cfRule type="expression" dxfId="104" priority="107">
      <formula>$J$53</formula>
    </cfRule>
  </conditionalFormatting>
  <conditionalFormatting sqref="A55:I57">
    <cfRule type="expression" dxfId="103" priority="106">
      <formula>$J$57</formula>
    </cfRule>
  </conditionalFormatting>
  <conditionalFormatting sqref="A63:I65">
    <cfRule type="expression" dxfId="102" priority="103">
      <formula>$J$65</formula>
    </cfRule>
  </conditionalFormatting>
  <conditionalFormatting sqref="A67:I69">
    <cfRule type="expression" dxfId="101" priority="1">
      <formula>$J$69</formula>
    </cfRule>
  </conditionalFormatting>
  <conditionalFormatting sqref="A71:I73">
    <cfRule type="expression" dxfId="100" priority="101">
      <formula>$J$73</formula>
    </cfRule>
  </conditionalFormatting>
  <conditionalFormatting sqref="A75:I77">
    <cfRule type="expression" dxfId="99" priority="100">
      <formula>$J$77</formula>
    </cfRule>
  </conditionalFormatting>
  <conditionalFormatting sqref="A79:I81">
    <cfRule type="expression" dxfId="98" priority="99">
      <formula>$J$81</formula>
    </cfRule>
  </conditionalFormatting>
  <conditionalFormatting sqref="A91:I93">
    <cfRule type="expression" dxfId="97" priority="13">
      <formula>$J$93</formula>
    </cfRule>
  </conditionalFormatting>
  <conditionalFormatting sqref="A95:I97">
    <cfRule type="expression" dxfId="96" priority="12">
      <formula>$J$97</formula>
    </cfRule>
  </conditionalFormatting>
  <conditionalFormatting sqref="A99:I101">
    <cfRule type="expression" dxfId="95" priority="11">
      <formula>$J$101</formula>
    </cfRule>
  </conditionalFormatting>
  <conditionalFormatting sqref="A103:I105">
    <cfRule type="expression" dxfId="94" priority="10">
      <formula>$J$105</formula>
    </cfRule>
  </conditionalFormatting>
  <conditionalFormatting sqref="A111:I113">
    <cfRule type="expression" dxfId="93" priority="9">
      <formula>$J$113</formula>
    </cfRule>
  </conditionalFormatting>
  <conditionalFormatting sqref="A115:I117">
    <cfRule type="expression" dxfId="92" priority="8">
      <formula>$J$117</formula>
    </cfRule>
  </conditionalFormatting>
  <conditionalFormatting sqref="A119:I121">
    <cfRule type="expression" dxfId="91" priority="7">
      <formula>$J$121</formula>
    </cfRule>
  </conditionalFormatting>
  <conditionalFormatting sqref="A123:I125">
    <cfRule type="expression" dxfId="90" priority="6">
      <formula>$J$125</formula>
    </cfRule>
  </conditionalFormatting>
  <conditionalFormatting sqref="A131:I133">
    <cfRule type="expression" dxfId="89" priority="5">
      <formula>$J$133</formula>
    </cfRule>
  </conditionalFormatting>
  <conditionalFormatting sqref="A135:I137">
    <cfRule type="expression" dxfId="88" priority="4">
      <formula>$J$137</formula>
    </cfRule>
  </conditionalFormatting>
  <conditionalFormatting sqref="A139:I141">
    <cfRule type="expression" dxfId="87" priority="14">
      <formula>$J$141</formula>
    </cfRule>
  </conditionalFormatting>
  <conditionalFormatting sqref="B3:I5">
    <cfRule type="expression" dxfId="86" priority="3">
      <formula>$J$5</formula>
    </cfRule>
  </conditionalFormatting>
  <conditionalFormatting sqref="B87:I89">
    <cfRule type="expression" dxfId="85" priority="97">
      <formula>$J$89</formula>
    </cfRule>
  </conditionalFormatting>
  <pageMargins left="0.7" right="0.7" top="0.78740157499999996" bottom="0.78740157499999996" header="0.3" footer="0.3"/>
  <pageSetup paperSize="9"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Scroll Bar 1">
              <controlPr defaultSize="0" autoPict="0">
                <anchor moveWithCells="1">
                  <from>
                    <xdr:col>4</xdr:col>
                    <xdr:colOff>9525</xdr:colOff>
                    <xdr:row>4</xdr:row>
                    <xdr:rowOff>171450</xdr:rowOff>
                  </from>
                  <to>
                    <xdr:col>4</xdr:col>
                    <xdr:colOff>5953125</xdr:colOff>
                    <xdr:row>4</xdr:row>
                    <xdr:rowOff>466725</xdr:rowOff>
                  </to>
                </anchor>
              </controlPr>
            </control>
          </mc:Choice>
        </mc:AlternateContent>
        <mc:AlternateContent xmlns:mc="http://schemas.openxmlformats.org/markup-compatibility/2006">
          <mc:Choice Requires="x14">
            <control shapeId="18434" r:id="rId5" name="Scroll Bar 2">
              <controlPr defaultSize="0" autoPict="0">
                <anchor moveWithCells="1">
                  <from>
                    <xdr:col>4</xdr:col>
                    <xdr:colOff>9525</xdr:colOff>
                    <xdr:row>8</xdr:row>
                    <xdr:rowOff>161925</xdr:rowOff>
                  </from>
                  <to>
                    <xdr:col>4</xdr:col>
                    <xdr:colOff>5953125</xdr:colOff>
                    <xdr:row>8</xdr:row>
                    <xdr:rowOff>457200</xdr:rowOff>
                  </to>
                </anchor>
              </controlPr>
            </control>
          </mc:Choice>
        </mc:AlternateContent>
        <mc:AlternateContent xmlns:mc="http://schemas.openxmlformats.org/markup-compatibility/2006">
          <mc:Choice Requires="x14">
            <control shapeId="18435" r:id="rId6" name="Scroll Bar 3">
              <controlPr defaultSize="0" autoPict="0">
                <anchor moveWithCells="1">
                  <from>
                    <xdr:col>4</xdr:col>
                    <xdr:colOff>9525</xdr:colOff>
                    <xdr:row>12</xdr:row>
                    <xdr:rowOff>161925</xdr:rowOff>
                  </from>
                  <to>
                    <xdr:col>4</xdr:col>
                    <xdr:colOff>5953125</xdr:colOff>
                    <xdr:row>12</xdr:row>
                    <xdr:rowOff>457200</xdr:rowOff>
                  </to>
                </anchor>
              </controlPr>
            </control>
          </mc:Choice>
        </mc:AlternateContent>
        <mc:AlternateContent xmlns:mc="http://schemas.openxmlformats.org/markup-compatibility/2006">
          <mc:Choice Requires="x14">
            <control shapeId="18436" r:id="rId7" name="Scroll Bar 4">
              <controlPr defaultSize="0" autoPict="0">
                <anchor moveWithCells="1">
                  <from>
                    <xdr:col>4</xdr:col>
                    <xdr:colOff>9525</xdr:colOff>
                    <xdr:row>16</xdr:row>
                    <xdr:rowOff>161925</xdr:rowOff>
                  </from>
                  <to>
                    <xdr:col>4</xdr:col>
                    <xdr:colOff>5953125</xdr:colOff>
                    <xdr:row>16</xdr:row>
                    <xdr:rowOff>457200</xdr:rowOff>
                  </to>
                </anchor>
              </controlPr>
            </control>
          </mc:Choice>
        </mc:AlternateContent>
        <mc:AlternateContent xmlns:mc="http://schemas.openxmlformats.org/markup-compatibility/2006">
          <mc:Choice Requires="x14">
            <control shapeId="18437" r:id="rId8" name="Scroll Bar 5">
              <controlPr defaultSize="0" autoPict="0">
                <anchor moveWithCells="1">
                  <from>
                    <xdr:col>4</xdr:col>
                    <xdr:colOff>9525</xdr:colOff>
                    <xdr:row>20</xdr:row>
                    <xdr:rowOff>161925</xdr:rowOff>
                  </from>
                  <to>
                    <xdr:col>4</xdr:col>
                    <xdr:colOff>5953125</xdr:colOff>
                    <xdr:row>20</xdr:row>
                    <xdr:rowOff>457200</xdr:rowOff>
                  </to>
                </anchor>
              </controlPr>
            </control>
          </mc:Choice>
        </mc:AlternateContent>
        <mc:AlternateContent xmlns:mc="http://schemas.openxmlformats.org/markup-compatibility/2006">
          <mc:Choice Requires="x14">
            <control shapeId="18440" r:id="rId9" name="Check Box 8">
              <controlPr defaultSize="0" autoFill="0" autoLine="0" autoPict="0">
                <anchor moveWithCells="1">
                  <from>
                    <xdr:col>1</xdr:col>
                    <xdr:colOff>76200</xdr:colOff>
                    <xdr:row>4</xdr:row>
                    <xdr:rowOff>9525</xdr:rowOff>
                  </from>
                  <to>
                    <xdr:col>2</xdr:col>
                    <xdr:colOff>0</xdr:colOff>
                    <xdr:row>5</xdr:row>
                    <xdr:rowOff>0</xdr:rowOff>
                  </to>
                </anchor>
              </controlPr>
            </control>
          </mc:Choice>
        </mc:AlternateContent>
        <mc:AlternateContent xmlns:mc="http://schemas.openxmlformats.org/markup-compatibility/2006">
          <mc:Choice Requires="x14">
            <control shapeId="18441" r:id="rId10" name="Check Box 9">
              <controlPr defaultSize="0" autoFill="0" autoLine="0" autoPict="0">
                <anchor moveWithCells="1">
                  <from>
                    <xdr:col>1</xdr:col>
                    <xdr:colOff>76200</xdr:colOff>
                    <xdr:row>8</xdr:row>
                    <xdr:rowOff>9525</xdr:rowOff>
                  </from>
                  <to>
                    <xdr:col>2</xdr:col>
                    <xdr:colOff>0</xdr:colOff>
                    <xdr:row>9</xdr:row>
                    <xdr:rowOff>0</xdr:rowOff>
                  </to>
                </anchor>
              </controlPr>
            </control>
          </mc:Choice>
        </mc:AlternateContent>
        <mc:AlternateContent xmlns:mc="http://schemas.openxmlformats.org/markup-compatibility/2006">
          <mc:Choice Requires="x14">
            <control shapeId="18442" r:id="rId11" name="Check Box 10">
              <controlPr defaultSize="0" autoFill="0" autoLine="0" autoPict="0">
                <anchor moveWithCells="1">
                  <from>
                    <xdr:col>1</xdr:col>
                    <xdr:colOff>76200</xdr:colOff>
                    <xdr:row>12</xdr:row>
                    <xdr:rowOff>9525</xdr:rowOff>
                  </from>
                  <to>
                    <xdr:col>2</xdr:col>
                    <xdr:colOff>0</xdr:colOff>
                    <xdr:row>13</xdr:row>
                    <xdr:rowOff>0</xdr:rowOff>
                  </to>
                </anchor>
              </controlPr>
            </control>
          </mc:Choice>
        </mc:AlternateContent>
        <mc:AlternateContent xmlns:mc="http://schemas.openxmlformats.org/markup-compatibility/2006">
          <mc:Choice Requires="x14">
            <control shapeId="18443" r:id="rId12" name="Check Box 11">
              <controlPr defaultSize="0" autoFill="0" autoLine="0" autoPict="0">
                <anchor moveWithCells="1">
                  <from>
                    <xdr:col>1</xdr:col>
                    <xdr:colOff>76200</xdr:colOff>
                    <xdr:row>16</xdr:row>
                    <xdr:rowOff>9525</xdr:rowOff>
                  </from>
                  <to>
                    <xdr:col>2</xdr:col>
                    <xdr:colOff>0</xdr:colOff>
                    <xdr:row>17</xdr:row>
                    <xdr:rowOff>0</xdr:rowOff>
                  </to>
                </anchor>
              </controlPr>
            </control>
          </mc:Choice>
        </mc:AlternateContent>
        <mc:AlternateContent xmlns:mc="http://schemas.openxmlformats.org/markup-compatibility/2006">
          <mc:Choice Requires="x14">
            <control shapeId="18444" r:id="rId13" name="Check Box 12">
              <controlPr defaultSize="0" autoFill="0" autoLine="0" autoPict="0">
                <anchor moveWithCells="1">
                  <from>
                    <xdr:col>1</xdr:col>
                    <xdr:colOff>76200</xdr:colOff>
                    <xdr:row>20</xdr:row>
                    <xdr:rowOff>9525</xdr:rowOff>
                  </from>
                  <to>
                    <xdr:col>2</xdr:col>
                    <xdr:colOff>0</xdr:colOff>
                    <xdr:row>21</xdr:row>
                    <xdr:rowOff>0</xdr:rowOff>
                  </to>
                </anchor>
              </controlPr>
            </control>
          </mc:Choice>
        </mc:AlternateContent>
        <mc:AlternateContent xmlns:mc="http://schemas.openxmlformats.org/markup-compatibility/2006">
          <mc:Choice Requires="x14">
            <control shapeId="18452" r:id="rId14" name="Check Box 20">
              <controlPr defaultSize="0" autoFill="0" autoLine="0" autoPict="0">
                <anchor moveWithCells="1">
                  <from>
                    <xdr:col>1</xdr:col>
                    <xdr:colOff>76200</xdr:colOff>
                    <xdr:row>28</xdr:row>
                    <xdr:rowOff>9525</xdr:rowOff>
                  </from>
                  <to>
                    <xdr:col>2</xdr:col>
                    <xdr:colOff>0</xdr:colOff>
                    <xdr:row>29</xdr:row>
                    <xdr:rowOff>0</xdr:rowOff>
                  </to>
                </anchor>
              </controlPr>
            </control>
          </mc:Choice>
        </mc:AlternateContent>
        <mc:AlternateContent xmlns:mc="http://schemas.openxmlformats.org/markup-compatibility/2006">
          <mc:Choice Requires="x14">
            <control shapeId="18453" r:id="rId15" name="Check Box 21">
              <controlPr defaultSize="0" autoFill="0" autoLine="0" autoPict="0">
                <anchor moveWithCells="1">
                  <from>
                    <xdr:col>1</xdr:col>
                    <xdr:colOff>76200</xdr:colOff>
                    <xdr:row>32</xdr:row>
                    <xdr:rowOff>9525</xdr:rowOff>
                  </from>
                  <to>
                    <xdr:col>2</xdr:col>
                    <xdr:colOff>0</xdr:colOff>
                    <xdr:row>33</xdr:row>
                    <xdr:rowOff>0</xdr:rowOff>
                  </to>
                </anchor>
              </controlPr>
            </control>
          </mc:Choice>
        </mc:AlternateContent>
        <mc:AlternateContent xmlns:mc="http://schemas.openxmlformats.org/markup-compatibility/2006">
          <mc:Choice Requires="x14">
            <control shapeId="18454" r:id="rId16" name="Check Box 22">
              <controlPr defaultSize="0" autoFill="0" autoLine="0" autoPict="0">
                <anchor moveWithCells="1">
                  <from>
                    <xdr:col>1</xdr:col>
                    <xdr:colOff>76200</xdr:colOff>
                    <xdr:row>36</xdr:row>
                    <xdr:rowOff>9525</xdr:rowOff>
                  </from>
                  <to>
                    <xdr:col>2</xdr:col>
                    <xdr:colOff>0</xdr:colOff>
                    <xdr:row>37</xdr:row>
                    <xdr:rowOff>0</xdr:rowOff>
                  </to>
                </anchor>
              </controlPr>
            </control>
          </mc:Choice>
        </mc:AlternateContent>
        <mc:AlternateContent xmlns:mc="http://schemas.openxmlformats.org/markup-compatibility/2006">
          <mc:Choice Requires="x14">
            <control shapeId="18455" r:id="rId17" name="Check Box 23">
              <controlPr defaultSize="0" autoFill="0" autoLine="0" autoPict="0">
                <anchor moveWithCells="1">
                  <from>
                    <xdr:col>1</xdr:col>
                    <xdr:colOff>76200</xdr:colOff>
                    <xdr:row>40</xdr:row>
                    <xdr:rowOff>9525</xdr:rowOff>
                  </from>
                  <to>
                    <xdr:col>2</xdr:col>
                    <xdr:colOff>0</xdr:colOff>
                    <xdr:row>41</xdr:row>
                    <xdr:rowOff>0</xdr:rowOff>
                  </to>
                </anchor>
              </controlPr>
            </control>
          </mc:Choice>
        </mc:AlternateContent>
        <mc:AlternateContent xmlns:mc="http://schemas.openxmlformats.org/markup-compatibility/2006">
          <mc:Choice Requires="x14">
            <control shapeId="18456" r:id="rId18" name="Check Box 24">
              <controlPr defaultSize="0" autoFill="0" autoLine="0" autoPict="0">
                <anchor moveWithCells="1">
                  <from>
                    <xdr:col>1</xdr:col>
                    <xdr:colOff>76200</xdr:colOff>
                    <xdr:row>44</xdr:row>
                    <xdr:rowOff>9525</xdr:rowOff>
                  </from>
                  <to>
                    <xdr:col>2</xdr:col>
                    <xdr:colOff>0</xdr:colOff>
                    <xdr:row>45</xdr:row>
                    <xdr:rowOff>0</xdr:rowOff>
                  </to>
                </anchor>
              </controlPr>
            </control>
          </mc:Choice>
        </mc:AlternateContent>
        <mc:AlternateContent xmlns:mc="http://schemas.openxmlformats.org/markup-compatibility/2006">
          <mc:Choice Requires="x14">
            <control shapeId="18457" r:id="rId19" name="Check Box 25">
              <controlPr defaultSize="0" autoFill="0" autoLine="0" autoPict="0">
                <anchor moveWithCells="1">
                  <from>
                    <xdr:col>1</xdr:col>
                    <xdr:colOff>76200</xdr:colOff>
                    <xdr:row>48</xdr:row>
                    <xdr:rowOff>9525</xdr:rowOff>
                  </from>
                  <to>
                    <xdr:col>2</xdr:col>
                    <xdr:colOff>0</xdr:colOff>
                    <xdr:row>49</xdr:row>
                    <xdr:rowOff>0</xdr:rowOff>
                  </to>
                </anchor>
              </controlPr>
            </control>
          </mc:Choice>
        </mc:AlternateContent>
        <mc:AlternateContent xmlns:mc="http://schemas.openxmlformats.org/markup-compatibility/2006">
          <mc:Choice Requires="x14">
            <control shapeId="18458" r:id="rId20" name="Scroll Bar 26">
              <controlPr defaultSize="0" autoPict="0">
                <anchor moveWithCells="1">
                  <from>
                    <xdr:col>4</xdr:col>
                    <xdr:colOff>9525</xdr:colOff>
                    <xdr:row>28</xdr:row>
                    <xdr:rowOff>161925</xdr:rowOff>
                  </from>
                  <to>
                    <xdr:col>4</xdr:col>
                    <xdr:colOff>5953125</xdr:colOff>
                    <xdr:row>28</xdr:row>
                    <xdr:rowOff>457200</xdr:rowOff>
                  </to>
                </anchor>
              </controlPr>
            </control>
          </mc:Choice>
        </mc:AlternateContent>
        <mc:AlternateContent xmlns:mc="http://schemas.openxmlformats.org/markup-compatibility/2006">
          <mc:Choice Requires="x14">
            <control shapeId="18459" r:id="rId21" name="Scroll Bar 27">
              <controlPr defaultSize="0" autoPict="0">
                <anchor moveWithCells="1">
                  <from>
                    <xdr:col>4</xdr:col>
                    <xdr:colOff>9525</xdr:colOff>
                    <xdr:row>32</xdr:row>
                    <xdr:rowOff>161925</xdr:rowOff>
                  </from>
                  <to>
                    <xdr:col>4</xdr:col>
                    <xdr:colOff>5953125</xdr:colOff>
                    <xdr:row>32</xdr:row>
                    <xdr:rowOff>457200</xdr:rowOff>
                  </to>
                </anchor>
              </controlPr>
            </control>
          </mc:Choice>
        </mc:AlternateContent>
        <mc:AlternateContent xmlns:mc="http://schemas.openxmlformats.org/markup-compatibility/2006">
          <mc:Choice Requires="x14">
            <control shapeId="18460" r:id="rId22" name="Scroll Bar 28">
              <controlPr defaultSize="0" autoPict="0">
                <anchor moveWithCells="1">
                  <from>
                    <xdr:col>4</xdr:col>
                    <xdr:colOff>9525</xdr:colOff>
                    <xdr:row>36</xdr:row>
                    <xdr:rowOff>161925</xdr:rowOff>
                  </from>
                  <to>
                    <xdr:col>4</xdr:col>
                    <xdr:colOff>5953125</xdr:colOff>
                    <xdr:row>36</xdr:row>
                    <xdr:rowOff>457200</xdr:rowOff>
                  </to>
                </anchor>
              </controlPr>
            </control>
          </mc:Choice>
        </mc:AlternateContent>
        <mc:AlternateContent xmlns:mc="http://schemas.openxmlformats.org/markup-compatibility/2006">
          <mc:Choice Requires="x14">
            <control shapeId="18461" r:id="rId23" name="Scroll Bar 29">
              <controlPr defaultSize="0" autoPict="0">
                <anchor moveWithCells="1">
                  <from>
                    <xdr:col>4</xdr:col>
                    <xdr:colOff>9525</xdr:colOff>
                    <xdr:row>40</xdr:row>
                    <xdr:rowOff>161925</xdr:rowOff>
                  </from>
                  <to>
                    <xdr:col>4</xdr:col>
                    <xdr:colOff>5953125</xdr:colOff>
                    <xdr:row>40</xdr:row>
                    <xdr:rowOff>457200</xdr:rowOff>
                  </to>
                </anchor>
              </controlPr>
            </control>
          </mc:Choice>
        </mc:AlternateContent>
        <mc:AlternateContent xmlns:mc="http://schemas.openxmlformats.org/markup-compatibility/2006">
          <mc:Choice Requires="x14">
            <control shapeId="18462" r:id="rId24" name="Scroll Bar 30">
              <controlPr defaultSize="0" autoPict="0">
                <anchor moveWithCells="1">
                  <from>
                    <xdr:col>4</xdr:col>
                    <xdr:colOff>9525</xdr:colOff>
                    <xdr:row>44</xdr:row>
                    <xdr:rowOff>161925</xdr:rowOff>
                  </from>
                  <to>
                    <xdr:col>4</xdr:col>
                    <xdr:colOff>5953125</xdr:colOff>
                    <xdr:row>44</xdr:row>
                    <xdr:rowOff>457200</xdr:rowOff>
                  </to>
                </anchor>
              </controlPr>
            </control>
          </mc:Choice>
        </mc:AlternateContent>
        <mc:AlternateContent xmlns:mc="http://schemas.openxmlformats.org/markup-compatibility/2006">
          <mc:Choice Requires="x14">
            <control shapeId="18463" r:id="rId25" name="Scroll Bar 31">
              <controlPr defaultSize="0" autoPict="0">
                <anchor moveWithCells="1">
                  <from>
                    <xdr:col>4</xdr:col>
                    <xdr:colOff>9525</xdr:colOff>
                    <xdr:row>48</xdr:row>
                    <xdr:rowOff>161925</xdr:rowOff>
                  </from>
                  <to>
                    <xdr:col>4</xdr:col>
                    <xdr:colOff>5953125</xdr:colOff>
                    <xdr:row>48</xdr:row>
                    <xdr:rowOff>457200</xdr:rowOff>
                  </to>
                </anchor>
              </controlPr>
            </control>
          </mc:Choice>
        </mc:AlternateContent>
        <mc:AlternateContent xmlns:mc="http://schemas.openxmlformats.org/markup-compatibility/2006">
          <mc:Choice Requires="x14">
            <control shapeId="18464" r:id="rId26" name="Check Box 32">
              <controlPr defaultSize="0" autoFill="0" autoLine="0" autoPict="0">
                <anchor moveWithCells="1">
                  <from>
                    <xdr:col>1</xdr:col>
                    <xdr:colOff>76200</xdr:colOff>
                    <xdr:row>52</xdr:row>
                    <xdr:rowOff>9525</xdr:rowOff>
                  </from>
                  <to>
                    <xdr:col>2</xdr:col>
                    <xdr:colOff>0</xdr:colOff>
                    <xdr:row>53</xdr:row>
                    <xdr:rowOff>0</xdr:rowOff>
                  </to>
                </anchor>
              </controlPr>
            </control>
          </mc:Choice>
        </mc:AlternateContent>
        <mc:AlternateContent xmlns:mc="http://schemas.openxmlformats.org/markup-compatibility/2006">
          <mc:Choice Requires="x14">
            <control shapeId="18465" r:id="rId27" name="Scroll Bar 33">
              <controlPr defaultSize="0" autoPict="0">
                <anchor moveWithCells="1">
                  <from>
                    <xdr:col>4</xdr:col>
                    <xdr:colOff>9525</xdr:colOff>
                    <xdr:row>52</xdr:row>
                    <xdr:rowOff>161925</xdr:rowOff>
                  </from>
                  <to>
                    <xdr:col>4</xdr:col>
                    <xdr:colOff>5953125</xdr:colOff>
                    <xdr:row>52</xdr:row>
                    <xdr:rowOff>457200</xdr:rowOff>
                  </to>
                </anchor>
              </controlPr>
            </control>
          </mc:Choice>
        </mc:AlternateContent>
        <mc:AlternateContent xmlns:mc="http://schemas.openxmlformats.org/markup-compatibility/2006">
          <mc:Choice Requires="x14">
            <control shapeId="18466" r:id="rId28" name="Check Box 34">
              <controlPr defaultSize="0" autoFill="0" autoLine="0" autoPict="0">
                <anchor moveWithCells="1">
                  <from>
                    <xdr:col>1</xdr:col>
                    <xdr:colOff>76200</xdr:colOff>
                    <xdr:row>56</xdr:row>
                    <xdr:rowOff>9525</xdr:rowOff>
                  </from>
                  <to>
                    <xdr:col>2</xdr:col>
                    <xdr:colOff>0</xdr:colOff>
                    <xdr:row>57</xdr:row>
                    <xdr:rowOff>0</xdr:rowOff>
                  </to>
                </anchor>
              </controlPr>
            </control>
          </mc:Choice>
        </mc:AlternateContent>
        <mc:AlternateContent xmlns:mc="http://schemas.openxmlformats.org/markup-compatibility/2006">
          <mc:Choice Requires="x14">
            <control shapeId="18467" r:id="rId29" name="Scroll Bar 35">
              <controlPr defaultSize="0" autoPict="0">
                <anchor moveWithCells="1">
                  <from>
                    <xdr:col>4</xdr:col>
                    <xdr:colOff>9525</xdr:colOff>
                    <xdr:row>56</xdr:row>
                    <xdr:rowOff>161925</xdr:rowOff>
                  </from>
                  <to>
                    <xdr:col>4</xdr:col>
                    <xdr:colOff>5953125</xdr:colOff>
                    <xdr:row>56</xdr:row>
                    <xdr:rowOff>457200</xdr:rowOff>
                  </to>
                </anchor>
              </controlPr>
            </control>
          </mc:Choice>
        </mc:AlternateContent>
        <mc:AlternateContent xmlns:mc="http://schemas.openxmlformats.org/markup-compatibility/2006">
          <mc:Choice Requires="x14">
            <control shapeId="18468" r:id="rId30" name="Scroll Bar 36">
              <controlPr defaultSize="0" autoPict="0">
                <anchor moveWithCells="1">
                  <from>
                    <xdr:col>4</xdr:col>
                    <xdr:colOff>9525</xdr:colOff>
                    <xdr:row>64</xdr:row>
                    <xdr:rowOff>171450</xdr:rowOff>
                  </from>
                  <to>
                    <xdr:col>4</xdr:col>
                    <xdr:colOff>5953125</xdr:colOff>
                    <xdr:row>64</xdr:row>
                    <xdr:rowOff>466725</xdr:rowOff>
                  </to>
                </anchor>
              </controlPr>
            </control>
          </mc:Choice>
        </mc:AlternateContent>
        <mc:AlternateContent xmlns:mc="http://schemas.openxmlformats.org/markup-compatibility/2006">
          <mc:Choice Requires="x14">
            <control shapeId="18469" r:id="rId31" name="Scroll Bar 37">
              <controlPr defaultSize="0" autoPict="0">
                <anchor moveWithCells="1">
                  <from>
                    <xdr:col>4</xdr:col>
                    <xdr:colOff>9525</xdr:colOff>
                    <xdr:row>68</xdr:row>
                    <xdr:rowOff>161925</xdr:rowOff>
                  </from>
                  <to>
                    <xdr:col>4</xdr:col>
                    <xdr:colOff>5953125</xdr:colOff>
                    <xdr:row>68</xdr:row>
                    <xdr:rowOff>457200</xdr:rowOff>
                  </to>
                </anchor>
              </controlPr>
            </control>
          </mc:Choice>
        </mc:AlternateContent>
        <mc:AlternateContent xmlns:mc="http://schemas.openxmlformats.org/markup-compatibility/2006">
          <mc:Choice Requires="x14">
            <control shapeId="18470" r:id="rId32" name="Scroll Bar 38">
              <controlPr defaultSize="0" autoPict="0">
                <anchor moveWithCells="1">
                  <from>
                    <xdr:col>4</xdr:col>
                    <xdr:colOff>9525</xdr:colOff>
                    <xdr:row>72</xdr:row>
                    <xdr:rowOff>161925</xdr:rowOff>
                  </from>
                  <to>
                    <xdr:col>4</xdr:col>
                    <xdr:colOff>5953125</xdr:colOff>
                    <xdr:row>72</xdr:row>
                    <xdr:rowOff>457200</xdr:rowOff>
                  </to>
                </anchor>
              </controlPr>
            </control>
          </mc:Choice>
        </mc:AlternateContent>
        <mc:AlternateContent xmlns:mc="http://schemas.openxmlformats.org/markup-compatibility/2006">
          <mc:Choice Requires="x14">
            <control shapeId="18471" r:id="rId33" name="Scroll Bar 39">
              <controlPr defaultSize="0" autoPict="0">
                <anchor moveWithCells="1">
                  <from>
                    <xdr:col>4</xdr:col>
                    <xdr:colOff>9525</xdr:colOff>
                    <xdr:row>76</xdr:row>
                    <xdr:rowOff>161925</xdr:rowOff>
                  </from>
                  <to>
                    <xdr:col>4</xdr:col>
                    <xdr:colOff>5953125</xdr:colOff>
                    <xdr:row>76</xdr:row>
                    <xdr:rowOff>457200</xdr:rowOff>
                  </to>
                </anchor>
              </controlPr>
            </control>
          </mc:Choice>
        </mc:AlternateContent>
        <mc:AlternateContent xmlns:mc="http://schemas.openxmlformats.org/markup-compatibility/2006">
          <mc:Choice Requires="x14">
            <control shapeId="18472" r:id="rId34" name="Scroll Bar 40">
              <controlPr defaultSize="0" autoPict="0">
                <anchor moveWithCells="1">
                  <from>
                    <xdr:col>4</xdr:col>
                    <xdr:colOff>9525</xdr:colOff>
                    <xdr:row>80</xdr:row>
                    <xdr:rowOff>161925</xdr:rowOff>
                  </from>
                  <to>
                    <xdr:col>4</xdr:col>
                    <xdr:colOff>5953125</xdr:colOff>
                    <xdr:row>80</xdr:row>
                    <xdr:rowOff>457200</xdr:rowOff>
                  </to>
                </anchor>
              </controlPr>
            </control>
          </mc:Choice>
        </mc:AlternateContent>
        <mc:AlternateContent xmlns:mc="http://schemas.openxmlformats.org/markup-compatibility/2006">
          <mc:Choice Requires="x14">
            <control shapeId="18473" r:id="rId35" name="Check Box 41">
              <controlPr defaultSize="0" autoFill="0" autoLine="0" autoPict="0">
                <anchor moveWithCells="1">
                  <from>
                    <xdr:col>1</xdr:col>
                    <xdr:colOff>76200</xdr:colOff>
                    <xdr:row>64</xdr:row>
                    <xdr:rowOff>9525</xdr:rowOff>
                  </from>
                  <to>
                    <xdr:col>2</xdr:col>
                    <xdr:colOff>0</xdr:colOff>
                    <xdr:row>65</xdr:row>
                    <xdr:rowOff>0</xdr:rowOff>
                  </to>
                </anchor>
              </controlPr>
            </control>
          </mc:Choice>
        </mc:AlternateContent>
        <mc:AlternateContent xmlns:mc="http://schemas.openxmlformats.org/markup-compatibility/2006">
          <mc:Choice Requires="x14">
            <control shapeId="18474" r:id="rId36" name="Check Box 42">
              <controlPr defaultSize="0" autoFill="0" autoLine="0" autoPict="0">
                <anchor moveWithCells="1">
                  <from>
                    <xdr:col>1</xdr:col>
                    <xdr:colOff>76200</xdr:colOff>
                    <xdr:row>68</xdr:row>
                    <xdr:rowOff>9525</xdr:rowOff>
                  </from>
                  <to>
                    <xdr:col>2</xdr:col>
                    <xdr:colOff>0</xdr:colOff>
                    <xdr:row>69</xdr:row>
                    <xdr:rowOff>0</xdr:rowOff>
                  </to>
                </anchor>
              </controlPr>
            </control>
          </mc:Choice>
        </mc:AlternateContent>
        <mc:AlternateContent xmlns:mc="http://schemas.openxmlformats.org/markup-compatibility/2006">
          <mc:Choice Requires="x14">
            <control shapeId="18475" r:id="rId37" name="Check Box 43">
              <controlPr defaultSize="0" autoFill="0" autoLine="0" autoPict="0">
                <anchor moveWithCells="1">
                  <from>
                    <xdr:col>1</xdr:col>
                    <xdr:colOff>76200</xdr:colOff>
                    <xdr:row>72</xdr:row>
                    <xdr:rowOff>9525</xdr:rowOff>
                  </from>
                  <to>
                    <xdr:col>2</xdr:col>
                    <xdr:colOff>0</xdr:colOff>
                    <xdr:row>73</xdr:row>
                    <xdr:rowOff>0</xdr:rowOff>
                  </to>
                </anchor>
              </controlPr>
            </control>
          </mc:Choice>
        </mc:AlternateContent>
        <mc:AlternateContent xmlns:mc="http://schemas.openxmlformats.org/markup-compatibility/2006">
          <mc:Choice Requires="x14">
            <control shapeId="18476" r:id="rId38" name="Check Box 44">
              <controlPr defaultSize="0" autoFill="0" autoLine="0" autoPict="0">
                <anchor moveWithCells="1">
                  <from>
                    <xdr:col>1</xdr:col>
                    <xdr:colOff>76200</xdr:colOff>
                    <xdr:row>76</xdr:row>
                    <xdr:rowOff>9525</xdr:rowOff>
                  </from>
                  <to>
                    <xdr:col>2</xdr:col>
                    <xdr:colOff>0</xdr:colOff>
                    <xdr:row>77</xdr:row>
                    <xdr:rowOff>0</xdr:rowOff>
                  </to>
                </anchor>
              </controlPr>
            </control>
          </mc:Choice>
        </mc:AlternateContent>
        <mc:AlternateContent xmlns:mc="http://schemas.openxmlformats.org/markup-compatibility/2006">
          <mc:Choice Requires="x14">
            <control shapeId="18477" r:id="rId39" name="Check Box 45">
              <controlPr defaultSize="0" autoFill="0" autoLine="0" autoPict="0">
                <anchor moveWithCells="1">
                  <from>
                    <xdr:col>1</xdr:col>
                    <xdr:colOff>76200</xdr:colOff>
                    <xdr:row>80</xdr:row>
                    <xdr:rowOff>9525</xdr:rowOff>
                  </from>
                  <to>
                    <xdr:col>2</xdr:col>
                    <xdr:colOff>0</xdr:colOff>
                    <xdr:row>81</xdr:row>
                    <xdr:rowOff>0</xdr:rowOff>
                  </to>
                </anchor>
              </controlPr>
            </control>
          </mc:Choice>
        </mc:AlternateContent>
        <mc:AlternateContent xmlns:mc="http://schemas.openxmlformats.org/markup-compatibility/2006">
          <mc:Choice Requires="x14">
            <control shapeId="18482" r:id="rId40" name="Scroll Bar 50">
              <controlPr defaultSize="0" autoPict="0">
                <anchor moveWithCells="1">
                  <from>
                    <xdr:col>4</xdr:col>
                    <xdr:colOff>9525</xdr:colOff>
                    <xdr:row>88</xdr:row>
                    <xdr:rowOff>171450</xdr:rowOff>
                  </from>
                  <to>
                    <xdr:col>4</xdr:col>
                    <xdr:colOff>5953125</xdr:colOff>
                    <xdr:row>88</xdr:row>
                    <xdr:rowOff>466725</xdr:rowOff>
                  </to>
                </anchor>
              </controlPr>
            </control>
          </mc:Choice>
        </mc:AlternateContent>
        <mc:AlternateContent xmlns:mc="http://schemas.openxmlformats.org/markup-compatibility/2006">
          <mc:Choice Requires="x14">
            <control shapeId="18483" r:id="rId41" name="Scroll Bar 51">
              <controlPr defaultSize="0" autoPict="0">
                <anchor moveWithCells="1">
                  <from>
                    <xdr:col>4</xdr:col>
                    <xdr:colOff>9525</xdr:colOff>
                    <xdr:row>92</xdr:row>
                    <xdr:rowOff>161925</xdr:rowOff>
                  </from>
                  <to>
                    <xdr:col>4</xdr:col>
                    <xdr:colOff>5953125</xdr:colOff>
                    <xdr:row>92</xdr:row>
                    <xdr:rowOff>457200</xdr:rowOff>
                  </to>
                </anchor>
              </controlPr>
            </control>
          </mc:Choice>
        </mc:AlternateContent>
        <mc:AlternateContent xmlns:mc="http://schemas.openxmlformats.org/markup-compatibility/2006">
          <mc:Choice Requires="x14">
            <control shapeId="18484" r:id="rId42" name="Scroll Bar 52">
              <controlPr defaultSize="0" autoPict="0">
                <anchor moveWithCells="1">
                  <from>
                    <xdr:col>4</xdr:col>
                    <xdr:colOff>9525</xdr:colOff>
                    <xdr:row>96</xdr:row>
                    <xdr:rowOff>161925</xdr:rowOff>
                  </from>
                  <to>
                    <xdr:col>4</xdr:col>
                    <xdr:colOff>5953125</xdr:colOff>
                    <xdr:row>96</xdr:row>
                    <xdr:rowOff>457200</xdr:rowOff>
                  </to>
                </anchor>
              </controlPr>
            </control>
          </mc:Choice>
        </mc:AlternateContent>
        <mc:AlternateContent xmlns:mc="http://schemas.openxmlformats.org/markup-compatibility/2006">
          <mc:Choice Requires="x14">
            <control shapeId="18485" r:id="rId43" name="Scroll Bar 53">
              <controlPr defaultSize="0" autoPict="0">
                <anchor moveWithCells="1">
                  <from>
                    <xdr:col>4</xdr:col>
                    <xdr:colOff>9525</xdr:colOff>
                    <xdr:row>100</xdr:row>
                    <xdr:rowOff>161925</xdr:rowOff>
                  </from>
                  <to>
                    <xdr:col>4</xdr:col>
                    <xdr:colOff>5953125</xdr:colOff>
                    <xdr:row>100</xdr:row>
                    <xdr:rowOff>457200</xdr:rowOff>
                  </to>
                </anchor>
              </controlPr>
            </control>
          </mc:Choice>
        </mc:AlternateContent>
        <mc:AlternateContent xmlns:mc="http://schemas.openxmlformats.org/markup-compatibility/2006">
          <mc:Choice Requires="x14">
            <control shapeId="18486" r:id="rId44" name="Scroll Bar 54">
              <controlPr defaultSize="0" autoPict="0">
                <anchor moveWithCells="1">
                  <from>
                    <xdr:col>4</xdr:col>
                    <xdr:colOff>9525</xdr:colOff>
                    <xdr:row>104</xdr:row>
                    <xdr:rowOff>161925</xdr:rowOff>
                  </from>
                  <to>
                    <xdr:col>4</xdr:col>
                    <xdr:colOff>5953125</xdr:colOff>
                    <xdr:row>104</xdr:row>
                    <xdr:rowOff>457200</xdr:rowOff>
                  </to>
                </anchor>
              </controlPr>
            </control>
          </mc:Choice>
        </mc:AlternateContent>
        <mc:AlternateContent xmlns:mc="http://schemas.openxmlformats.org/markup-compatibility/2006">
          <mc:Choice Requires="x14">
            <control shapeId="18487" r:id="rId45" name="Check Box 55">
              <controlPr defaultSize="0" autoFill="0" autoLine="0" autoPict="0">
                <anchor moveWithCells="1">
                  <from>
                    <xdr:col>1</xdr:col>
                    <xdr:colOff>76200</xdr:colOff>
                    <xdr:row>88</xdr:row>
                    <xdr:rowOff>9525</xdr:rowOff>
                  </from>
                  <to>
                    <xdr:col>2</xdr:col>
                    <xdr:colOff>0</xdr:colOff>
                    <xdr:row>89</xdr:row>
                    <xdr:rowOff>0</xdr:rowOff>
                  </to>
                </anchor>
              </controlPr>
            </control>
          </mc:Choice>
        </mc:AlternateContent>
        <mc:AlternateContent xmlns:mc="http://schemas.openxmlformats.org/markup-compatibility/2006">
          <mc:Choice Requires="x14">
            <control shapeId="18492" r:id="rId46" name="Check Box 60">
              <controlPr defaultSize="0" autoFill="0" autoLine="0" autoPict="0">
                <anchor moveWithCells="1">
                  <from>
                    <xdr:col>1</xdr:col>
                    <xdr:colOff>95250</xdr:colOff>
                    <xdr:row>92</xdr:row>
                    <xdr:rowOff>9525</xdr:rowOff>
                  </from>
                  <to>
                    <xdr:col>2</xdr:col>
                    <xdr:colOff>19050</xdr:colOff>
                    <xdr:row>93</xdr:row>
                    <xdr:rowOff>0</xdr:rowOff>
                  </to>
                </anchor>
              </controlPr>
            </control>
          </mc:Choice>
        </mc:AlternateContent>
        <mc:AlternateContent xmlns:mc="http://schemas.openxmlformats.org/markup-compatibility/2006">
          <mc:Choice Requires="x14">
            <control shapeId="18493" r:id="rId47" name="Check Box 61">
              <controlPr defaultSize="0" autoFill="0" autoLine="0" autoPict="0">
                <anchor moveWithCells="1">
                  <from>
                    <xdr:col>1</xdr:col>
                    <xdr:colOff>76200</xdr:colOff>
                    <xdr:row>96</xdr:row>
                    <xdr:rowOff>9525</xdr:rowOff>
                  </from>
                  <to>
                    <xdr:col>2</xdr:col>
                    <xdr:colOff>0</xdr:colOff>
                    <xdr:row>97</xdr:row>
                    <xdr:rowOff>0</xdr:rowOff>
                  </to>
                </anchor>
              </controlPr>
            </control>
          </mc:Choice>
        </mc:AlternateContent>
        <mc:AlternateContent xmlns:mc="http://schemas.openxmlformats.org/markup-compatibility/2006">
          <mc:Choice Requires="x14">
            <control shapeId="18494" r:id="rId48" name="Check Box 62">
              <controlPr defaultSize="0" autoFill="0" autoLine="0" autoPict="0">
                <anchor moveWithCells="1">
                  <from>
                    <xdr:col>1</xdr:col>
                    <xdr:colOff>76200</xdr:colOff>
                    <xdr:row>100</xdr:row>
                    <xdr:rowOff>9525</xdr:rowOff>
                  </from>
                  <to>
                    <xdr:col>2</xdr:col>
                    <xdr:colOff>0</xdr:colOff>
                    <xdr:row>101</xdr:row>
                    <xdr:rowOff>0</xdr:rowOff>
                  </to>
                </anchor>
              </controlPr>
            </control>
          </mc:Choice>
        </mc:AlternateContent>
        <mc:AlternateContent xmlns:mc="http://schemas.openxmlformats.org/markup-compatibility/2006">
          <mc:Choice Requires="x14">
            <control shapeId="18495" r:id="rId49" name="Check Box 63">
              <controlPr defaultSize="0" autoFill="0" autoLine="0" autoPict="0">
                <anchor moveWithCells="1">
                  <from>
                    <xdr:col>1</xdr:col>
                    <xdr:colOff>85725</xdr:colOff>
                    <xdr:row>104</xdr:row>
                    <xdr:rowOff>9525</xdr:rowOff>
                  </from>
                  <to>
                    <xdr:col>2</xdr:col>
                    <xdr:colOff>9525</xdr:colOff>
                    <xdr:row>105</xdr:row>
                    <xdr:rowOff>0</xdr:rowOff>
                  </to>
                </anchor>
              </controlPr>
            </control>
          </mc:Choice>
        </mc:AlternateContent>
        <mc:AlternateContent xmlns:mc="http://schemas.openxmlformats.org/markup-compatibility/2006">
          <mc:Choice Requires="x14">
            <control shapeId="18496" r:id="rId50" name="Scroll Bar 64">
              <controlPr defaultSize="0" autoPict="0">
                <anchor moveWithCells="1">
                  <from>
                    <xdr:col>4</xdr:col>
                    <xdr:colOff>9525</xdr:colOff>
                    <xdr:row>112</xdr:row>
                    <xdr:rowOff>171450</xdr:rowOff>
                  </from>
                  <to>
                    <xdr:col>4</xdr:col>
                    <xdr:colOff>5953125</xdr:colOff>
                    <xdr:row>112</xdr:row>
                    <xdr:rowOff>466725</xdr:rowOff>
                  </to>
                </anchor>
              </controlPr>
            </control>
          </mc:Choice>
        </mc:AlternateContent>
        <mc:AlternateContent xmlns:mc="http://schemas.openxmlformats.org/markup-compatibility/2006">
          <mc:Choice Requires="x14">
            <control shapeId="18497" r:id="rId51" name="Scroll Bar 65">
              <controlPr defaultSize="0" autoPict="0">
                <anchor moveWithCells="1">
                  <from>
                    <xdr:col>4</xdr:col>
                    <xdr:colOff>9525</xdr:colOff>
                    <xdr:row>116</xdr:row>
                    <xdr:rowOff>161925</xdr:rowOff>
                  </from>
                  <to>
                    <xdr:col>4</xdr:col>
                    <xdr:colOff>5953125</xdr:colOff>
                    <xdr:row>116</xdr:row>
                    <xdr:rowOff>457200</xdr:rowOff>
                  </to>
                </anchor>
              </controlPr>
            </control>
          </mc:Choice>
        </mc:AlternateContent>
        <mc:AlternateContent xmlns:mc="http://schemas.openxmlformats.org/markup-compatibility/2006">
          <mc:Choice Requires="x14">
            <control shapeId="18498" r:id="rId52" name="Scroll Bar 66">
              <controlPr defaultSize="0" autoPict="0">
                <anchor moveWithCells="1">
                  <from>
                    <xdr:col>4</xdr:col>
                    <xdr:colOff>9525</xdr:colOff>
                    <xdr:row>120</xdr:row>
                    <xdr:rowOff>161925</xdr:rowOff>
                  </from>
                  <to>
                    <xdr:col>4</xdr:col>
                    <xdr:colOff>5953125</xdr:colOff>
                    <xdr:row>120</xdr:row>
                    <xdr:rowOff>457200</xdr:rowOff>
                  </to>
                </anchor>
              </controlPr>
            </control>
          </mc:Choice>
        </mc:AlternateContent>
        <mc:AlternateContent xmlns:mc="http://schemas.openxmlformats.org/markup-compatibility/2006">
          <mc:Choice Requires="x14">
            <control shapeId="18499" r:id="rId53" name="Scroll Bar 67">
              <controlPr defaultSize="0" autoPict="0">
                <anchor moveWithCells="1">
                  <from>
                    <xdr:col>4</xdr:col>
                    <xdr:colOff>9525</xdr:colOff>
                    <xdr:row>124</xdr:row>
                    <xdr:rowOff>161925</xdr:rowOff>
                  </from>
                  <to>
                    <xdr:col>4</xdr:col>
                    <xdr:colOff>5953125</xdr:colOff>
                    <xdr:row>124</xdr:row>
                    <xdr:rowOff>457200</xdr:rowOff>
                  </to>
                </anchor>
              </controlPr>
            </control>
          </mc:Choice>
        </mc:AlternateContent>
        <mc:AlternateContent xmlns:mc="http://schemas.openxmlformats.org/markup-compatibility/2006">
          <mc:Choice Requires="x14">
            <control shapeId="18500" r:id="rId54" name="Check Box 68">
              <controlPr defaultSize="0" autoFill="0" autoLine="0" autoPict="0">
                <anchor moveWithCells="1">
                  <from>
                    <xdr:col>1</xdr:col>
                    <xdr:colOff>76200</xdr:colOff>
                    <xdr:row>112</xdr:row>
                    <xdr:rowOff>9525</xdr:rowOff>
                  </from>
                  <to>
                    <xdr:col>2</xdr:col>
                    <xdr:colOff>0</xdr:colOff>
                    <xdr:row>113</xdr:row>
                    <xdr:rowOff>0</xdr:rowOff>
                  </to>
                </anchor>
              </controlPr>
            </control>
          </mc:Choice>
        </mc:AlternateContent>
        <mc:AlternateContent xmlns:mc="http://schemas.openxmlformats.org/markup-compatibility/2006">
          <mc:Choice Requires="x14">
            <control shapeId="18504" r:id="rId55" name="Check Box 72">
              <controlPr defaultSize="0" autoFill="0" autoLine="0" autoPict="0">
                <anchor moveWithCells="1">
                  <from>
                    <xdr:col>1</xdr:col>
                    <xdr:colOff>76200</xdr:colOff>
                    <xdr:row>116</xdr:row>
                    <xdr:rowOff>9525</xdr:rowOff>
                  </from>
                  <to>
                    <xdr:col>2</xdr:col>
                    <xdr:colOff>0</xdr:colOff>
                    <xdr:row>117</xdr:row>
                    <xdr:rowOff>0</xdr:rowOff>
                  </to>
                </anchor>
              </controlPr>
            </control>
          </mc:Choice>
        </mc:AlternateContent>
        <mc:AlternateContent xmlns:mc="http://schemas.openxmlformats.org/markup-compatibility/2006">
          <mc:Choice Requires="x14">
            <control shapeId="18505" r:id="rId56" name="Check Box 73">
              <controlPr defaultSize="0" autoFill="0" autoLine="0" autoPict="0">
                <anchor moveWithCells="1">
                  <from>
                    <xdr:col>1</xdr:col>
                    <xdr:colOff>76200</xdr:colOff>
                    <xdr:row>120</xdr:row>
                    <xdr:rowOff>9525</xdr:rowOff>
                  </from>
                  <to>
                    <xdr:col>2</xdr:col>
                    <xdr:colOff>0</xdr:colOff>
                    <xdr:row>121</xdr:row>
                    <xdr:rowOff>0</xdr:rowOff>
                  </to>
                </anchor>
              </controlPr>
            </control>
          </mc:Choice>
        </mc:AlternateContent>
        <mc:AlternateContent xmlns:mc="http://schemas.openxmlformats.org/markup-compatibility/2006">
          <mc:Choice Requires="x14">
            <control shapeId="18506" r:id="rId57" name="Check Box 74">
              <controlPr defaultSize="0" autoFill="0" autoLine="0" autoPict="0">
                <anchor moveWithCells="1">
                  <from>
                    <xdr:col>1</xdr:col>
                    <xdr:colOff>76200</xdr:colOff>
                    <xdr:row>124</xdr:row>
                    <xdr:rowOff>9525</xdr:rowOff>
                  </from>
                  <to>
                    <xdr:col>2</xdr:col>
                    <xdr:colOff>0</xdr:colOff>
                    <xdr:row>125</xdr:row>
                    <xdr:rowOff>0</xdr:rowOff>
                  </to>
                </anchor>
              </controlPr>
            </control>
          </mc:Choice>
        </mc:AlternateContent>
        <mc:AlternateContent xmlns:mc="http://schemas.openxmlformats.org/markup-compatibility/2006">
          <mc:Choice Requires="x14">
            <control shapeId="18507" r:id="rId58" name="Scroll Bar 75">
              <controlPr defaultSize="0" autoPict="0">
                <anchor moveWithCells="1">
                  <from>
                    <xdr:col>4</xdr:col>
                    <xdr:colOff>9525</xdr:colOff>
                    <xdr:row>132</xdr:row>
                    <xdr:rowOff>171450</xdr:rowOff>
                  </from>
                  <to>
                    <xdr:col>4</xdr:col>
                    <xdr:colOff>5953125</xdr:colOff>
                    <xdr:row>132</xdr:row>
                    <xdr:rowOff>466725</xdr:rowOff>
                  </to>
                </anchor>
              </controlPr>
            </control>
          </mc:Choice>
        </mc:AlternateContent>
        <mc:AlternateContent xmlns:mc="http://schemas.openxmlformats.org/markup-compatibility/2006">
          <mc:Choice Requires="x14">
            <control shapeId="18508" r:id="rId59" name="Scroll Bar 76">
              <controlPr defaultSize="0" autoPict="0">
                <anchor moveWithCells="1">
                  <from>
                    <xdr:col>4</xdr:col>
                    <xdr:colOff>9525</xdr:colOff>
                    <xdr:row>136</xdr:row>
                    <xdr:rowOff>161925</xdr:rowOff>
                  </from>
                  <to>
                    <xdr:col>4</xdr:col>
                    <xdr:colOff>5953125</xdr:colOff>
                    <xdr:row>136</xdr:row>
                    <xdr:rowOff>457200</xdr:rowOff>
                  </to>
                </anchor>
              </controlPr>
            </control>
          </mc:Choice>
        </mc:AlternateContent>
        <mc:AlternateContent xmlns:mc="http://schemas.openxmlformats.org/markup-compatibility/2006">
          <mc:Choice Requires="x14">
            <control shapeId="18509" r:id="rId60" name="Scroll Bar 77">
              <controlPr defaultSize="0" autoPict="0">
                <anchor moveWithCells="1">
                  <from>
                    <xdr:col>4</xdr:col>
                    <xdr:colOff>9525</xdr:colOff>
                    <xdr:row>140</xdr:row>
                    <xdr:rowOff>161925</xdr:rowOff>
                  </from>
                  <to>
                    <xdr:col>4</xdr:col>
                    <xdr:colOff>5953125</xdr:colOff>
                    <xdr:row>140</xdr:row>
                    <xdr:rowOff>457200</xdr:rowOff>
                  </to>
                </anchor>
              </controlPr>
            </control>
          </mc:Choice>
        </mc:AlternateContent>
        <mc:AlternateContent xmlns:mc="http://schemas.openxmlformats.org/markup-compatibility/2006">
          <mc:Choice Requires="x14">
            <control shapeId="18510" r:id="rId61" name="Check Box 78">
              <controlPr defaultSize="0" autoFill="0" autoLine="0" autoPict="0">
                <anchor moveWithCells="1">
                  <from>
                    <xdr:col>1</xdr:col>
                    <xdr:colOff>76200</xdr:colOff>
                    <xdr:row>132</xdr:row>
                    <xdr:rowOff>9525</xdr:rowOff>
                  </from>
                  <to>
                    <xdr:col>2</xdr:col>
                    <xdr:colOff>0</xdr:colOff>
                    <xdr:row>133</xdr:row>
                    <xdr:rowOff>0</xdr:rowOff>
                  </to>
                </anchor>
              </controlPr>
            </control>
          </mc:Choice>
        </mc:AlternateContent>
        <mc:AlternateContent xmlns:mc="http://schemas.openxmlformats.org/markup-compatibility/2006">
          <mc:Choice Requires="x14">
            <control shapeId="18511" r:id="rId62" name="Check Box 79">
              <controlPr defaultSize="0" autoFill="0" autoLine="0" autoPict="0">
                <anchor moveWithCells="1">
                  <from>
                    <xdr:col>1</xdr:col>
                    <xdr:colOff>76200</xdr:colOff>
                    <xdr:row>136</xdr:row>
                    <xdr:rowOff>9525</xdr:rowOff>
                  </from>
                  <to>
                    <xdr:col>2</xdr:col>
                    <xdr:colOff>0</xdr:colOff>
                    <xdr:row>137</xdr:row>
                    <xdr:rowOff>0</xdr:rowOff>
                  </to>
                </anchor>
              </controlPr>
            </control>
          </mc:Choice>
        </mc:AlternateContent>
        <mc:AlternateContent xmlns:mc="http://schemas.openxmlformats.org/markup-compatibility/2006">
          <mc:Choice Requires="x14">
            <control shapeId="18514" r:id="rId63" name="Check Box 82">
              <controlPr defaultSize="0" autoFill="0" autoLine="0" autoPict="0">
                <anchor moveWithCells="1">
                  <from>
                    <xdr:col>1</xdr:col>
                    <xdr:colOff>76200</xdr:colOff>
                    <xdr:row>140</xdr:row>
                    <xdr:rowOff>9525</xdr:rowOff>
                  </from>
                  <to>
                    <xdr:col>2</xdr:col>
                    <xdr:colOff>0</xdr:colOff>
                    <xdr:row>141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8BBA5"/>
  </sheetPr>
  <dimension ref="A1:K128"/>
  <sheetViews>
    <sheetView showGridLines="0" showRowColHeaders="0" workbookViewId="0">
      <selection activeCell="D52" sqref="D52:G52"/>
    </sheetView>
  </sheetViews>
  <sheetFormatPr defaultColWidth="11.42578125" defaultRowHeight="15" x14ac:dyDescent="0.25"/>
  <cols>
    <col min="1" max="1" width="4.140625" customWidth="1"/>
    <col min="2" max="2" width="10.85546875" customWidth="1"/>
    <col min="3" max="3" width="2.5703125" customWidth="1"/>
    <col min="4" max="4" width="17.42578125" customWidth="1"/>
    <col min="5" max="5" width="90" customWidth="1"/>
    <col min="6" max="6" width="17.42578125" customWidth="1"/>
    <col min="7" max="7" width="8.85546875" customWidth="1"/>
    <col min="8" max="8" width="2.28515625" customWidth="1"/>
    <col min="9" max="9" width="9.5703125" customWidth="1"/>
    <col min="10" max="10" width="8.85546875" hidden="1" customWidth="1"/>
  </cols>
  <sheetData>
    <row r="1" spans="1:11" s="1" customFormat="1" ht="30" customHeight="1" x14ac:dyDescent="0.25">
      <c r="A1" s="68"/>
      <c r="B1" s="68" t="s">
        <v>314</v>
      </c>
      <c r="C1" s="69"/>
      <c r="D1" s="69"/>
      <c r="E1" s="69"/>
      <c r="F1" s="69"/>
      <c r="G1" s="69"/>
      <c r="H1" s="69"/>
      <c r="I1" s="69"/>
      <c r="K1"/>
    </row>
    <row r="2" spans="1:11" s="2" customFormat="1" ht="24.95" customHeight="1" x14ac:dyDescent="0.3">
      <c r="A2" s="13"/>
      <c r="B2" s="12" t="s">
        <v>315</v>
      </c>
      <c r="C2" s="12"/>
      <c r="D2" s="12"/>
      <c r="E2" s="12"/>
      <c r="F2" s="12"/>
      <c r="G2" s="8"/>
      <c r="H2" s="8"/>
      <c r="I2" s="10"/>
      <c r="K2"/>
    </row>
    <row r="3" spans="1:11" s="4" customFormat="1" ht="50.1" customHeight="1" x14ac:dyDescent="0.25">
      <c r="A3" s="13"/>
      <c r="B3" s="13" t="s">
        <v>72</v>
      </c>
      <c r="C3" s="5"/>
      <c r="D3" s="89" t="s">
        <v>316</v>
      </c>
      <c r="E3" s="89"/>
      <c r="F3" s="89"/>
      <c r="G3" s="89"/>
      <c r="H3" s="5"/>
      <c r="I3" s="10"/>
      <c r="K3"/>
    </row>
    <row r="4" spans="1:11" s="4" customFormat="1" ht="39.950000000000003" customHeight="1" x14ac:dyDescent="0.25">
      <c r="A4" s="13"/>
      <c r="B4" s="13"/>
      <c r="C4" s="3"/>
      <c r="D4" s="88" t="s">
        <v>317</v>
      </c>
      <c r="E4" s="88"/>
      <c r="F4" s="88"/>
      <c r="G4" s="88"/>
      <c r="H4" s="7"/>
      <c r="I4" s="10"/>
      <c r="K4"/>
    </row>
    <row r="5" spans="1:11" s="4" customFormat="1" ht="50.1" customHeight="1" x14ac:dyDescent="0.25">
      <c r="A5" s="13"/>
      <c r="B5" s="14"/>
      <c r="C5" s="14"/>
      <c r="D5" s="41" t="str">
        <f>ctrl!B2</f>
        <v>Not 
implemented</v>
      </c>
      <c r="E5" s="14"/>
      <c r="F5" s="8" t="str">
        <f>ctrl!B3</f>
        <v>Fully implemented </v>
      </c>
      <c r="G5" s="9" t="str">
        <f>ctrl!B4</f>
        <v>Value:</v>
      </c>
      <c r="H5" s="9"/>
      <c r="I5" s="10">
        <v>1</v>
      </c>
      <c r="J5" s="4" t="b">
        <v>0</v>
      </c>
      <c r="K5"/>
    </row>
    <row r="6" spans="1:11" s="4" customFormat="1" ht="17.100000000000001" customHeight="1" x14ac:dyDescent="0.25">
      <c r="A6" s="13"/>
      <c r="B6" s="90"/>
      <c r="C6" s="90"/>
      <c r="D6" s="90"/>
      <c r="E6" s="90"/>
      <c r="F6" s="90"/>
      <c r="G6" s="90"/>
      <c r="H6" s="90"/>
      <c r="I6" s="90"/>
      <c r="K6"/>
    </row>
    <row r="7" spans="1:11" s="4" customFormat="1" ht="50.1" customHeight="1" x14ac:dyDescent="0.25">
      <c r="A7" s="13"/>
      <c r="B7" s="13" t="s">
        <v>73</v>
      </c>
      <c r="C7" s="3"/>
      <c r="D7" s="89" t="s">
        <v>319</v>
      </c>
      <c r="E7" s="89"/>
      <c r="F7" s="89"/>
      <c r="G7" s="89"/>
      <c r="H7" s="5"/>
      <c r="I7" s="10"/>
      <c r="K7"/>
    </row>
    <row r="8" spans="1:11" s="4" customFormat="1" ht="39.950000000000003" customHeight="1" x14ac:dyDescent="0.25">
      <c r="A8" s="13"/>
      <c r="B8" s="13"/>
      <c r="C8" s="3"/>
      <c r="D8" s="88" t="s">
        <v>320</v>
      </c>
      <c r="E8" s="88"/>
      <c r="F8" s="88"/>
      <c r="G8" s="88"/>
      <c r="H8" s="7"/>
      <c r="I8" s="10"/>
      <c r="K8"/>
    </row>
    <row r="9" spans="1:11" s="4" customFormat="1" ht="50.1" customHeight="1" x14ac:dyDescent="0.25">
      <c r="A9" s="13"/>
      <c r="B9" s="14"/>
      <c r="C9" s="14"/>
      <c r="D9" s="41" t="str">
        <f>ctrl!B2</f>
        <v>Not 
implemented</v>
      </c>
      <c r="E9" s="14"/>
      <c r="F9" s="8" t="str">
        <f>ctrl!B3</f>
        <v>Fully implemented </v>
      </c>
      <c r="G9" s="9" t="str">
        <f>ctrl!B4</f>
        <v>Value:</v>
      </c>
      <c r="H9" s="9"/>
      <c r="I9" s="10">
        <v>1</v>
      </c>
      <c r="J9" s="4" t="b">
        <v>0</v>
      </c>
      <c r="K9"/>
    </row>
    <row r="10" spans="1:11" s="4" customFormat="1" ht="17.100000000000001" customHeight="1" x14ac:dyDescent="0.25">
      <c r="A10" s="13"/>
      <c r="B10" s="90"/>
      <c r="C10" s="90"/>
      <c r="D10" s="90"/>
      <c r="E10" s="90"/>
      <c r="F10" s="90"/>
      <c r="G10" s="90"/>
      <c r="H10" s="90"/>
      <c r="I10" s="90"/>
      <c r="K10"/>
    </row>
    <row r="11" spans="1:11" s="4" customFormat="1" ht="35.1" customHeight="1" x14ac:dyDescent="0.25">
      <c r="A11" s="13"/>
      <c r="B11" s="13" t="s">
        <v>74</v>
      </c>
      <c r="C11" s="3"/>
      <c r="D11" s="89" t="s">
        <v>321</v>
      </c>
      <c r="E11" s="89"/>
      <c r="F11" s="89"/>
      <c r="G11" s="89"/>
      <c r="H11" s="5"/>
      <c r="I11" s="10"/>
      <c r="K11"/>
    </row>
    <row r="12" spans="1:11" s="4" customFormat="1" ht="24.95" customHeight="1" x14ac:dyDescent="0.25">
      <c r="A12" s="13"/>
      <c r="B12" s="7"/>
      <c r="C12" s="7"/>
      <c r="D12" s="88" t="s">
        <v>322</v>
      </c>
      <c r="E12" s="88"/>
      <c r="F12" s="88"/>
      <c r="G12" s="88"/>
      <c r="H12" s="7"/>
      <c r="I12" s="10"/>
      <c r="K12"/>
    </row>
    <row r="13" spans="1:11" s="4" customFormat="1" ht="50.1" customHeight="1" x14ac:dyDescent="0.25">
      <c r="A13" s="13"/>
      <c r="B13" s="14"/>
      <c r="C13" s="14"/>
      <c r="D13" s="41" t="str">
        <f>ctrl!B2</f>
        <v>Not 
implemented</v>
      </c>
      <c r="E13" s="14"/>
      <c r="F13" s="8" t="str">
        <f>ctrl!B3</f>
        <v>Fully implemented </v>
      </c>
      <c r="G13" s="9" t="str">
        <f>ctrl!B4</f>
        <v>Value:</v>
      </c>
      <c r="H13" s="9"/>
      <c r="I13" s="10">
        <v>1</v>
      </c>
      <c r="J13" s="4" t="b">
        <v>0</v>
      </c>
      <c r="K13"/>
    </row>
    <row r="14" spans="1:11" s="4" customFormat="1" ht="17.100000000000001" customHeight="1" x14ac:dyDescent="0.25">
      <c r="A14" s="13"/>
      <c r="B14" s="90"/>
      <c r="C14" s="90"/>
      <c r="D14" s="90"/>
      <c r="E14" s="90"/>
      <c r="F14" s="90"/>
      <c r="G14" s="90"/>
      <c r="H14" s="90"/>
      <c r="I14" s="90"/>
      <c r="K14"/>
    </row>
    <row r="15" spans="1:11" s="4" customFormat="1" ht="50.1" customHeight="1" x14ac:dyDescent="0.25">
      <c r="A15" s="13"/>
      <c r="B15" s="13" t="s">
        <v>75</v>
      </c>
      <c r="C15" s="3"/>
      <c r="D15" s="89" t="s">
        <v>325</v>
      </c>
      <c r="E15" s="89"/>
      <c r="F15" s="89"/>
      <c r="G15" s="89"/>
      <c r="H15" s="5"/>
      <c r="I15" s="10"/>
      <c r="K15"/>
    </row>
    <row r="16" spans="1:11" ht="39.950000000000003" customHeight="1" x14ac:dyDescent="0.25">
      <c r="A16" s="13"/>
      <c r="B16" s="7"/>
      <c r="C16" s="7"/>
      <c r="D16" s="88" t="s">
        <v>326</v>
      </c>
      <c r="E16" s="88"/>
      <c r="F16" s="88"/>
      <c r="G16" s="88"/>
      <c r="H16" s="7"/>
      <c r="I16" s="10"/>
    </row>
    <row r="17" spans="1:11" s="4" customFormat="1" ht="50.1" customHeight="1" x14ac:dyDescent="0.25">
      <c r="A17" s="13"/>
      <c r="B17" s="6"/>
      <c r="C17" s="6"/>
      <c r="D17" s="41" t="str">
        <f>ctrl!$B$2</f>
        <v>Not 
implemented</v>
      </c>
      <c r="E17" s="6"/>
      <c r="F17" s="8" t="str">
        <f>ctrl!$B$3</f>
        <v>Fully implemented </v>
      </c>
      <c r="G17" s="9" t="str">
        <f>ctrl!B4</f>
        <v>Value:</v>
      </c>
      <c r="H17" s="8"/>
      <c r="I17" s="10">
        <v>1</v>
      </c>
      <c r="J17" s="4" t="b">
        <v>0</v>
      </c>
      <c r="K17"/>
    </row>
    <row r="18" spans="1:11" s="4" customFormat="1" ht="17.100000000000001" customHeight="1" x14ac:dyDescent="0.25">
      <c r="A18" s="13"/>
      <c r="B18" s="90"/>
      <c r="C18" s="90"/>
      <c r="D18" s="90"/>
      <c r="E18" s="90"/>
      <c r="F18" s="90"/>
      <c r="G18" s="90"/>
      <c r="H18" s="90"/>
      <c r="I18" s="90"/>
      <c r="K18"/>
    </row>
    <row r="19" spans="1:11" s="4" customFormat="1" ht="35.1" customHeight="1" x14ac:dyDescent="0.25">
      <c r="A19" s="13"/>
      <c r="B19" s="13" t="s">
        <v>76</v>
      </c>
      <c r="C19" s="15"/>
      <c r="D19" s="89" t="s">
        <v>327</v>
      </c>
      <c r="E19" s="89"/>
      <c r="F19" s="89"/>
      <c r="G19" s="89"/>
      <c r="H19" s="8"/>
      <c r="I19" s="10"/>
      <c r="K19"/>
    </row>
    <row r="20" spans="1:11" s="4" customFormat="1" ht="24.95" customHeight="1" x14ac:dyDescent="0.25">
      <c r="A20" s="13"/>
      <c r="B20" s="13"/>
      <c r="C20" s="15"/>
      <c r="D20" s="88" t="s">
        <v>328</v>
      </c>
      <c r="E20" s="88"/>
      <c r="F20" s="88"/>
      <c r="G20" s="88"/>
      <c r="H20" s="8"/>
      <c r="I20" s="10"/>
      <c r="K20"/>
    </row>
    <row r="21" spans="1:11" s="4" customFormat="1" ht="49.5" customHeight="1" x14ac:dyDescent="0.25">
      <c r="A21" s="13"/>
      <c r="B21" s="6"/>
      <c r="C21" s="6"/>
      <c r="D21" s="41" t="str">
        <f>ctrl!$B$2</f>
        <v>Not 
implemented</v>
      </c>
      <c r="E21" s="6"/>
      <c r="F21" s="8" t="str">
        <f>ctrl!B3</f>
        <v>Fully implemented </v>
      </c>
      <c r="G21" s="9" t="str">
        <f>ctrl!B4</f>
        <v>Value:</v>
      </c>
      <c r="H21" s="6"/>
      <c r="I21" s="10">
        <v>1</v>
      </c>
      <c r="J21" s="4" t="b">
        <v>0</v>
      </c>
      <c r="K21"/>
    </row>
    <row r="22" spans="1:11" s="4" customFormat="1" ht="17.100000000000001" customHeight="1" x14ac:dyDescent="0.25">
      <c r="A22" s="16"/>
      <c r="B22" s="16"/>
      <c r="C22" s="16"/>
      <c r="D22" s="16"/>
      <c r="E22" s="16"/>
      <c r="F22" s="16"/>
      <c r="G22" s="16"/>
      <c r="H22" s="16"/>
      <c r="I22" s="16"/>
      <c r="K22"/>
    </row>
    <row r="23" spans="1:11" s="4" customFormat="1" ht="35.1" customHeight="1" x14ac:dyDescent="0.25">
      <c r="A23" s="5"/>
      <c r="B23" s="13" t="s">
        <v>77</v>
      </c>
      <c r="C23" s="15"/>
      <c r="D23" s="89" t="s">
        <v>329</v>
      </c>
      <c r="E23" s="89"/>
      <c r="F23" s="89"/>
      <c r="G23" s="89"/>
      <c r="H23" s="8"/>
      <c r="I23" s="10"/>
      <c r="K23"/>
    </row>
    <row r="24" spans="1:11" s="4" customFormat="1" ht="39.950000000000003" customHeight="1" x14ac:dyDescent="0.25">
      <c r="A24" s="5"/>
      <c r="B24" s="3"/>
      <c r="C24" s="15"/>
      <c r="D24" s="88" t="s">
        <v>333</v>
      </c>
      <c r="E24" s="88"/>
      <c r="F24" s="88"/>
      <c r="G24" s="88"/>
      <c r="H24" s="8"/>
      <c r="I24" s="10"/>
      <c r="K24"/>
    </row>
    <row r="25" spans="1:11" s="4" customFormat="1" ht="50.1" customHeight="1" x14ac:dyDescent="0.25">
      <c r="A25" s="5"/>
      <c r="B25" s="6"/>
      <c r="C25" s="6"/>
      <c r="D25" s="41" t="str">
        <f>ctrl!B2</f>
        <v>Not 
implemented</v>
      </c>
      <c r="E25" s="6"/>
      <c r="F25" s="8" t="str">
        <f>ctrl!B3</f>
        <v>Fully implemented </v>
      </c>
      <c r="G25" s="9" t="str">
        <f>ctrl!B4</f>
        <v>Value:</v>
      </c>
      <c r="H25" s="6"/>
      <c r="I25" s="10">
        <v>1</v>
      </c>
      <c r="J25" s="4" t="b">
        <v>0</v>
      </c>
      <c r="K25"/>
    </row>
    <row r="26" spans="1:11" s="4" customFormat="1" ht="17.100000000000001" customHeight="1" x14ac:dyDescent="0.25">
      <c r="A26" s="16"/>
      <c r="B26" s="16"/>
      <c r="C26" s="16"/>
      <c r="D26" s="16"/>
      <c r="E26" s="16"/>
      <c r="F26" s="16"/>
      <c r="G26" s="16"/>
      <c r="H26" s="16"/>
      <c r="I26" s="16"/>
      <c r="K26"/>
    </row>
    <row r="27" spans="1:11" s="4" customFormat="1" ht="99.95" customHeight="1" x14ac:dyDescent="0.25">
      <c r="A27" s="13"/>
      <c r="B27" s="6"/>
      <c r="C27" s="6"/>
      <c r="D27" s="43" t="s">
        <v>138</v>
      </c>
      <c r="E27" s="42"/>
      <c r="F27" s="8"/>
      <c r="G27" s="9"/>
      <c r="H27" s="8"/>
      <c r="I27" s="10"/>
      <c r="K27"/>
    </row>
    <row r="28" spans="1:11" s="4" customFormat="1" ht="17.100000000000001" customHeight="1" x14ac:dyDescent="0.25">
      <c r="A28" s="16"/>
      <c r="B28" s="16"/>
      <c r="C28" s="16"/>
      <c r="D28" s="16"/>
      <c r="E28" s="16"/>
      <c r="F28" s="16"/>
      <c r="G28" s="16"/>
      <c r="H28" s="16"/>
      <c r="I28" s="16"/>
      <c r="K28"/>
    </row>
    <row r="29" spans="1:11" s="4" customFormat="1" ht="30" customHeight="1" x14ac:dyDescent="0.25">
      <c r="A29" s="17"/>
      <c r="B29" s="17"/>
      <c r="C29" s="17"/>
      <c r="D29" s="17"/>
      <c r="E29" s="17"/>
      <c r="F29" s="17"/>
      <c r="G29" s="17"/>
      <c r="H29" s="17"/>
      <c r="I29" s="17"/>
      <c r="K29"/>
    </row>
    <row r="30" spans="1:11" s="2" customFormat="1" ht="24.95" customHeight="1" x14ac:dyDescent="0.3">
      <c r="A30" s="21"/>
      <c r="B30" s="12" t="s">
        <v>334</v>
      </c>
      <c r="C30" s="19"/>
      <c r="D30" s="22"/>
      <c r="E30" s="22"/>
      <c r="F30" s="22"/>
      <c r="G30" s="21"/>
      <c r="H30" s="21"/>
      <c r="I30" s="10"/>
      <c r="K30"/>
    </row>
    <row r="31" spans="1:11" s="4" customFormat="1" ht="50.1" customHeight="1" x14ac:dyDescent="0.25">
      <c r="A31" s="5"/>
      <c r="B31" s="13" t="s">
        <v>79</v>
      </c>
      <c r="C31" s="3"/>
      <c r="D31" s="89" t="s">
        <v>335</v>
      </c>
      <c r="E31" s="89"/>
      <c r="F31" s="89"/>
      <c r="G31" s="89"/>
      <c r="H31" s="8"/>
      <c r="I31" s="10"/>
      <c r="K31"/>
    </row>
    <row r="32" spans="1:11" s="4" customFormat="1" ht="39.950000000000003" customHeight="1" x14ac:dyDescent="0.25">
      <c r="A32" s="5"/>
      <c r="B32" s="3"/>
      <c r="C32" s="3"/>
      <c r="D32" s="88" t="s">
        <v>336</v>
      </c>
      <c r="E32" s="88"/>
      <c r="F32" s="88"/>
      <c r="G32" s="88"/>
      <c r="H32" s="8"/>
      <c r="I32" s="10"/>
      <c r="K32"/>
    </row>
    <row r="33" spans="1:11" s="4" customFormat="1" ht="50.1" customHeight="1" x14ac:dyDescent="0.25">
      <c r="A33" s="6"/>
      <c r="B33" s="6"/>
      <c r="C33" s="6"/>
      <c r="D33" s="41" t="str">
        <f>ctrl!$B$2</f>
        <v>Not 
implemented</v>
      </c>
      <c r="E33" s="6"/>
      <c r="F33" s="8" t="str">
        <f>ctrl!B3</f>
        <v>Fully implemented </v>
      </c>
      <c r="G33" s="9" t="str">
        <f>ctrl!B4</f>
        <v>Value:</v>
      </c>
      <c r="H33" s="6"/>
      <c r="I33" s="10">
        <v>1</v>
      </c>
      <c r="J33" s="4" t="b">
        <v>0</v>
      </c>
      <c r="K33"/>
    </row>
    <row r="34" spans="1:11" s="4" customFormat="1" ht="17.100000000000001" customHeight="1" x14ac:dyDescent="0.25">
      <c r="A34" s="16"/>
      <c r="B34" s="16"/>
      <c r="C34" s="16"/>
      <c r="D34" s="16"/>
      <c r="E34" s="16"/>
      <c r="F34" s="16"/>
      <c r="G34" s="16"/>
      <c r="H34" s="16"/>
      <c r="I34" s="10"/>
      <c r="K34"/>
    </row>
    <row r="35" spans="1:11" s="4" customFormat="1" ht="50.1" customHeight="1" x14ac:dyDescent="0.25">
      <c r="A35" s="5"/>
      <c r="B35" s="13" t="s">
        <v>80</v>
      </c>
      <c r="C35" s="3"/>
      <c r="D35" s="89" t="s">
        <v>337</v>
      </c>
      <c r="E35" s="89"/>
      <c r="F35" s="89"/>
      <c r="G35" s="89"/>
      <c r="H35" s="8"/>
      <c r="I35" s="10"/>
      <c r="K35"/>
    </row>
    <row r="36" spans="1:11" s="4" customFormat="1" ht="24.95" customHeight="1" x14ac:dyDescent="0.25">
      <c r="A36" s="5"/>
      <c r="B36" s="3"/>
      <c r="C36" s="3"/>
      <c r="D36" s="88" t="s">
        <v>338</v>
      </c>
      <c r="E36" s="88"/>
      <c r="F36" s="88"/>
      <c r="G36" s="88"/>
      <c r="H36" s="8"/>
      <c r="I36" s="10"/>
      <c r="K36"/>
    </row>
    <row r="37" spans="1:11" s="4" customFormat="1" ht="50.1" customHeight="1" x14ac:dyDescent="0.25">
      <c r="A37" s="5"/>
      <c r="B37" s="6"/>
      <c r="C37" s="6"/>
      <c r="D37" s="41" t="str">
        <f>ctrl!$B$2</f>
        <v>Not 
implemented</v>
      </c>
      <c r="E37" s="6"/>
      <c r="F37" s="8" t="str">
        <f>ctrl!B3</f>
        <v>Fully implemented </v>
      </c>
      <c r="G37" s="9" t="str">
        <f>ctrl!B4</f>
        <v>Value:</v>
      </c>
      <c r="H37" s="6"/>
      <c r="I37" s="10">
        <v>1</v>
      </c>
      <c r="J37" s="4" t="b">
        <v>0</v>
      </c>
      <c r="K37"/>
    </row>
    <row r="38" spans="1:11" s="4" customFormat="1" ht="17.100000000000001" customHeight="1" x14ac:dyDescent="0.25">
      <c r="A38" s="16"/>
      <c r="B38" s="16"/>
      <c r="C38" s="16"/>
      <c r="D38" s="16"/>
      <c r="E38" s="16"/>
      <c r="F38" s="16"/>
      <c r="G38" s="16"/>
      <c r="H38" s="16"/>
      <c r="I38" s="16"/>
      <c r="K38"/>
    </row>
    <row r="39" spans="1:11" s="4" customFormat="1" ht="35.1" customHeight="1" x14ac:dyDescent="0.25">
      <c r="A39" s="5"/>
      <c r="B39" s="13" t="s">
        <v>81</v>
      </c>
      <c r="C39" s="3"/>
      <c r="D39" s="89" t="s">
        <v>341</v>
      </c>
      <c r="E39" s="89"/>
      <c r="F39" s="89"/>
      <c r="G39" s="89"/>
      <c r="H39" s="8"/>
      <c r="I39" s="10"/>
      <c r="K39"/>
    </row>
    <row r="40" spans="1:11" s="4" customFormat="1" ht="24.95" customHeight="1" x14ac:dyDescent="0.25">
      <c r="A40" s="5"/>
      <c r="B40" s="3"/>
      <c r="C40" s="3"/>
      <c r="D40" s="88" t="s">
        <v>342</v>
      </c>
      <c r="E40" s="88"/>
      <c r="F40" s="88"/>
      <c r="G40" s="88"/>
      <c r="H40" s="8"/>
      <c r="I40" s="10"/>
      <c r="K40"/>
    </row>
    <row r="41" spans="1:11" s="4" customFormat="1" ht="50.1" customHeight="1" x14ac:dyDescent="0.25">
      <c r="A41" s="5"/>
      <c r="B41" s="6"/>
      <c r="C41" s="6"/>
      <c r="D41" s="41" t="str">
        <f>ctrl!$B$2</f>
        <v>Not 
implemented</v>
      </c>
      <c r="E41" s="6"/>
      <c r="F41" s="8" t="str">
        <f>ctrl!B3</f>
        <v>Fully implemented </v>
      </c>
      <c r="G41" s="9" t="str">
        <f>ctrl!B4</f>
        <v>Value:</v>
      </c>
      <c r="H41" s="6"/>
      <c r="I41" s="10">
        <v>1</v>
      </c>
      <c r="J41" s="4" t="b">
        <v>0</v>
      </c>
      <c r="K41"/>
    </row>
    <row r="42" spans="1:11" s="4" customFormat="1" ht="17.100000000000001" customHeight="1" x14ac:dyDescent="0.25">
      <c r="A42" s="16"/>
      <c r="B42" s="16"/>
      <c r="C42" s="16"/>
      <c r="D42" s="16"/>
      <c r="E42" s="16"/>
      <c r="F42" s="16"/>
      <c r="G42" s="16"/>
      <c r="H42" s="16"/>
      <c r="I42" s="10"/>
      <c r="K42"/>
    </row>
    <row r="43" spans="1:11" s="4" customFormat="1" ht="35.1" customHeight="1" x14ac:dyDescent="0.25">
      <c r="A43" s="5"/>
      <c r="B43" s="13" t="s">
        <v>82</v>
      </c>
      <c r="C43" s="3"/>
      <c r="D43" s="89" t="s">
        <v>343</v>
      </c>
      <c r="E43" s="89"/>
      <c r="F43" s="89"/>
      <c r="G43" s="89"/>
      <c r="H43" s="8"/>
      <c r="I43" s="10"/>
      <c r="K43"/>
    </row>
    <row r="44" spans="1:11" s="4" customFormat="1" ht="39.950000000000003" customHeight="1" x14ac:dyDescent="0.25">
      <c r="A44" s="5"/>
      <c r="B44" s="3"/>
      <c r="C44" s="3"/>
      <c r="D44" s="88" t="s">
        <v>344</v>
      </c>
      <c r="E44" s="88"/>
      <c r="F44" s="88"/>
      <c r="G44" s="88"/>
      <c r="H44" s="8"/>
      <c r="I44" s="10"/>
      <c r="K44"/>
    </row>
    <row r="45" spans="1:11" s="4" customFormat="1" ht="50.1" customHeight="1" x14ac:dyDescent="0.25">
      <c r="A45" s="5"/>
      <c r="B45" s="6"/>
      <c r="C45" s="6"/>
      <c r="D45" s="41" t="str">
        <f>ctrl!$B$2</f>
        <v>Not 
implemented</v>
      </c>
      <c r="E45" s="6"/>
      <c r="F45" s="8" t="str">
        <f>ctrl!B3</f>
        <v>Fully implemented </v>
      </c>
      <c r="G45" s="9" t="str">
        <f>ctrl!B4</f>
        <v>Value:</v>
      </c>
      <c r="H45" s="6"/>
      <c r="I45" s="10">
        <v>1</v>
      </c>
      <c r="J45" s="4" t="b">
        <v>0</v>
      </c>
      <c r="K45"/>
    </row>
    <row r="46" spans="1:11" s="1" customFormat="1" ht="17.100000000000001" customHeight="1" x14ac:dyDescent="0.25">
      <c r="A46" s="16"/>
      <c r="B46" s="16"/>
      <c r="C46" s="16"/>
      <c r="D46" s="16"/>
      <c r="E46" s="16"/>
      <c r="F46" s="16"/>
      <c r="G46" s="16"/>
      <c r="H46" s="16"/>
      <c r="I46" s="10"/>
      <c r="K46"/>
    </row>
    <row r="47" spans="1:11" s="1" customFormat="1" ht="35.1" customHeight="1" x14ac:dyDescent="0.25">
      <c r="A47" s="5"/>
      <c r="B47" s="13" t="s">
        <v>83</v>
      </c>
      <c r="C47" s="3"/>
      <c r="D47" s="89" t="s">
        <v>345</v>
      </c>
      <c r="E47" s="89"/>
      <c r="F47" s="89"/>
      <c r="G47" s="89"/>
      <c r="H47" s="8"/>
      <c r="I47" s="10"/>
      <c r="K47"/>
    </row>
    <row r="48" spans="1:11" s="1" customFormat="1" ht="39.950000000000003" customHeight="1" x14ac:dyDescent="0.25">
      <c r="A48" s="5"/>
      <c r="B48" s="44"/>
      <c r="C48" s="15"/>
      <c r="D48" s="88" t="s">
        <v>346</v>
      </c>
      <c r="E48" s="88"/>
      <c r="F48" s="88"/>
      <c r="G48" s="88"/>
      <c r="H48" s="8"/>
      <c r="I48" s="10"/>
      <c r="K48"/>
    </row>
    <row r="49" spans="1:11" s="1" customFormat="1" ht="50.1" customHeight="1" x14ac:dyDescent="0.25">
      <c r="A49" s="5"/>
      <c r="B49" s="6"/>
      <c r="C49" s="6"/>
      <c r="D49" s="41" t="str">
        <f>ctrl!$B$2</f>
        <v>Not 
implemented</v>
      </c>
      <c r="E49" s="6"/>
      <c r="F49" s="8" t="str">
        <f>ctrl!$B$3</f>
        <v>Fully implemented </v>
      </c>
      <c r="G49" s="9" t="str">
        <f>ctrl!$B$4</f>
        <v>Value:</v>
      </c>
      <c r="H49" s="6"/>
      <c r="I49" s="10">
        <v>1</v>
      </c>
      <c r="J49" s="1" t="b">
        <v>0</v>
      </c>
      <c r="K49"/>
    </row>
    <row r="50" spans="1:11" s="1" customFormat="1" ht="17.100000000000001" customHeight="1" x14ac:dyDescent="0.25">
      <c r="A50" s="16"/>
      <c r="B50" s="16"/>
      <c r="C50" s="16"/>
      <c r="D50" s="16"/>
      <c r="E50" s="16"/>
      <c r="F50" s="16"/>
      <c r="G50" s="16"/>
      <c r="H50" s="16"/>
      <c r="I50" s="10"/>
      <c r="K50"/>
    </row>
    <row r="51" spans="1:11" s="1" customFormat="1" ht="50.1" customHeight="1" x14ac:dyDescent="0.25">
      <c r="A51" s="5"/>
      <c r="B51" s="13" t="s">
        <v>84</v>
      </c>
      <c r="C51" s="3"/>
      <c r="D51" s="89" t="s">
        <v>350</v>
      </c>
      <c r="E51" s="89"/>
      <c r="F51" s="89"/>
      <c r="G51" s="89"/>
      <c r="H51" s="8"/>
      <c r="I51" s="10"/>
      <c r="K51"/>
    </row>
    <row r="52" spans="1:11" s="1" customFormat="1" ht="39.950000000000003" customHeight="1" x14ac:dyDescent="0.25">
      <c r="A52" s="5"/>
      <c r="B52" s="44"/>
      <c r="C52" s="15"/>
      <c r="D52" s="88" t="s">
        <v>351</v>
      </c>
      <c r="E52" s="88"/>
      <c r="F52" s="88"/>
      <c r="G52" s="88"/>
      <c r="H52" s="8"/>
      <c r="I52" s="10"/>
      <c r="K52"/>
    </row>
    <row r="53" spans="1:11" s="1" customFormat="1" ht="50.1" customHeight="1" x14ac:dyDescent="0.25">
      <c r="A53" s="5"/>
      <c r="B53" s="6"/>
      <c r="C53" s="6"/>
      <c r="D53" s="41" t="str">
        <f>ctrl!$B$2</f>
        <v>Not 
implemented</v>
      </c>
      <c r="E53" s="6"/>
      <c r="F53" s="8" t="str">
        <f>ctrl!$B$3</f>
        <v>Fully implemented </v>
      </c>
      <c r="G53" s="9" t="str">
        <f>ctrl!$B$4</f>
        <v>Value:</v>
      </c>
      <c r="H53" s="6"/>
      <c r="I53" s="10">
        <v>1</v>
      </c>
      <c r="J53" s="1" t="b">
        <v>0</v>
      </c>
      <c r="K53"/>
    </row>
    <row r="54" spans="1:11" s="1" customFormat="1" ht="17.100000000000001" customHeight="1" x14ac:dyDescent="0.25">
      <c r="A54" s="16"/>
      <c r="B54" s="16"/>
      <c r="C54" s="16"/>
      <c r="D54" s="16"/>
      <c r="E54" s="16"/>
      <c r="F54" s="16"/>
      <c r="G54" s="16"/>
      <c r="H54" s="16"/>
      <c r="I54" s="10"/>
      <c r="K54"/>
    </row>
    <row r="55" spans="1:11" s="1" customFormat="1" ht="50.1" customHeight="1" x14ac:dyDescent="0.25">
      <c r="A55" s="5"/>
      <c r="B55" s="13" t="s">
        <v>85</v>
      </c>
      <c r="C55" s="3"/>
      <c r="D55" s="89" t="s">
        <v>352</v>
      </c>
      <c r="E55" s="89"/>
      <c r="F55" s="89"/>
      <c r="G55" s="89"/>
      <c r="H55" s="8"/>
      <c r="I55" s="10"/>
      <c r="K55"/>
    </row>
    <row r="56" spans="1:11" s="1" customFormat="1" ht="39.950000000000003" customHeight="1" x14ac:dyDescent="0.25">
      <c r="A56" s="5"/>
      <c r="B56" s="44"/>
      <c r="C56" s="15"/>
      <c r="D56" s="88" t="s">
        <v>353</v>
      </c>
      <c r="E56" s="88"/>
      <c r="F56" s="88"/>
      <c r="G56" s="88"/>
      <c r="H56" s="8"/>
      <c r="I56" s="10"/>
      <c r="K56"/>
    </row>
    <row r="57" spans="1:11" s="1" customFormat="1" ht="50.1" customHeight="1" x14ac:dyDescent="0.25">
      <c r="A57" s="5"/>
      <c r="B57" s="6"/>
      <c r="C57" s="6"/>
      <c r="D57" s="41" t="str">
        <f>ctrl!$B$2</f>
        <v>Not 
implemented</v>
      </c>
      <c r="E57" s="6"/>
      <c r="F57" s="8" t="str">
        <f>ctrl!$B$3</f>
        <v>Fully implemented </v>
      </c>
      <c r="G57" s="9" t="str">
        <f>ctrl!$B$4</f>
        <v>Value:</v>
      </c>
      <c r="H57" s="6"/>
      <c r="I57" s="10">
        <v>1</v>
      </c>
      <c r="J57" s="1" t="b">
        <v>0</v>
      </c>
      <c r="K57"/>
    </row>
    <row r="58" spans="1:11" s="4" customFormat="1" ht="17.100000000000001" customHeight="1" x14ac:dyDescent="0.25">
      <c r="A58" s="16"/>
      <c r="B58" s="16"/>
      <c r="C58" s="16"/>
      <c r="D58" s="16"/>
      <c r="E58" s="16"/>
      <c r="F58" s="16"/>
      <c r="G58" s="16"/>
      <c r="H58" s="16"/>
      <c r="I58" s="16"/>
      <c r="K58"/>
    </row>
    <row r="59" spans="1:11" s="4" customFormat="1" ht="99.95" customHeight="1" x14ac:dyDescent="0.25">
      <c r="A59" s="13"/>
      <c r="B59" s="6"/>
      <c r="C59" s="6"/>
      <c r="D59" s="43" t="s">
        <v>202</v>
      </c>
      <c r="E59" s="42"/>
      <c r="F59" s="8"/>
      <c r="G59" s="9"/>
      <c r="H59" s="8"/>
      <c r="I59" s="10"/>
      <c r="K59"/>
    </row>
    <row r="60" spans="1:11" s="4" customFormat="1" ht="17.100000000000001" customHeight="1" x14ac:dyDescent="0.25">
      <c r="A60" s="16"/>
      <c r="B60" s="16"/>
      <c r="C60" s="16"/>
      <c r="D60" s="16"/>
      <c r="E60" s="16"/>
      <c r="F60" s="16"/>
      <c r="G60" s="16"/>
      <c r="H60" s="16"/>
      <c r="I60" s="16"/>
      <c r="K60"/>
    </row>
    <row r="61" spans="1:11" s="4" customFormat="1" ht="30" customHeight="1" x14ac:dyDescent="0.25">
      <c r="A61" s="17"/>
      <c r="B61" s="17"/>
      <c r="C61" s="17"/>
      <c r="D61" s="17"/>
      <c r="E61" s="17"/>
      <c r="F61" s="17"/>
      <c r="G61" s="17"/>
      <c r="H61" s="17"/>
      <c r="I61" s="17"/>
      <c r="K61"/>
    </row>
    <row r="62" spans="1:11" ht="17.100000000000001" customHeight="1" x14ac:dyDescent="0.25">
      <c r="B62" s="91"/>
      <c r="C62" s="91"/>
      <c r="D62" s="91"/>
      <c r="E62" s="91"/>
      <c r="F62" s="91"/>
      <c r="G62" s="91"/>
      <c r="H62" s="91"/>
      <c r="I62" s="91"/>
    </row>
    <row r="63" spans="1:11" ht="50.1" customHeight="1" x14ac:dyDescent="0.25">
      <c r="D63" s="91"/>
      <c r="E63" s="91"/>
      <c r="F63" s="91"/>
      <c r="G63" s="91"/>
    </row>
    <row r="64" spans="1:11" ht="24.95" customHeight="1" x14ac:dyDescent="0.25">
      <c r="D64" s="91"/>
      <c r="E64" s="91"/>
      <c r="F64" s="91"/>
      <c r="G64" s="91"/>
    </row>
    <row r="65" spans="2:9" ht="50.1" customHeight="1" x14ac:dyDescent="0.25"/>
    <row r="66" spans="2:9" ht="17.100000000000001" customHeight="1" x14ac:dyDescent="0.25">
      <c r="B66" s="91"/>
      <c r="C66" s="91"/>
      <c r="D66" s="91"/>
      <c r="E66" s="91"/>
      <c r="F66" s="91"/>
      <c r="G66" s="91"/>
      <c r="H66" s="91"/>
      <c r="I66" s="91"/>
    </row>
    <row r="67" spans="2:9" ht="35.1" customHeight="1" x14ac:dyDescent="0.25">
      <c r="D67" s="91"/>
      <c r="E67" s="91"/>
      <c r="F67" s="91"/>
      <c r="G67" s="91"/>
    </row>
    <row r="68" spans="2:9" ht="39.950000000000003" customHeight="1" x14ac:dyDescent="0.25">
      <c r="D68" s="91"/>
      <c r="E68" s="91"/>
      <c r="F68" s="91"/>
      <c r="G68" s="91"/>
    </row>
    <row r="69" spans="2:9" ht="50.1" customHeight="1" x14ac:dyDescent="0.25"/>
    <row r="70" spans="2:9" ht="17.100000000000001" customHeight="1" x14ac:dyDescent="0.25">
      <c r="B70" s="91"/>
      <c r="C70" s="91"/>
      <c r="D70" s="91"/>
      <c r="E70" s="91"/>
      <c r="F70" s="91"/>
      <c r="G70" s="91"/>
      <c r="H70" s="91"/>
      <c r="I70" s="91"/>
    </row>
    <row r="71" spans="2:9" ht="35.1" customHeight="1" x14ac:dyDescent="0.25">
      <c r="D71" s="91"/>
      <c r="E71" s="91"/>
      <c r="F71" s="91"/>
      <c r="G71" s="91"/>
    </row>
    <row r="72" spans="2:9" ht="24.95" customHeight="1" x14ac:dyDescent="0.25">
      <c r="D72" s="91"/>
      <c r="E72" s="91"/>
      <c r="F72" s="91"/>
      <c r="G72" s="91"/>
    </row>
    <row r="73" spans="2:9" ht="50.1" customHeight="1" x14ac:dyDescent="0.25"/>
    <row r="74" spans="2:9" ht="17.100000000000001" customHeight="1" x14ac:dyDescent="0.25">
      <c r="B74" s="91"/>
      <c r="C74" s="91"/>
      <c r="D74" s="91"/>
      <c r="E74" s="91"/>
      <c r="F74" s="91"/>
      <c r="G74" s="91"/>
      <c r="H74" s="91"/>
      <c r="I74" s="91"/>
    </row>
    <row r="75" spans="2:9" ht="35.1" customHeight="1" x14ac:dyDescent="0.25">
      <c r="D75" s="91"/>
      <c r="E75" s="91"/>
      <c r="F75" s="91"/>
      <c r="G75" s="91"/>
    </row>
    <row r="76" spans="2:9" ht="24.95" customHeight="1" x14ac:dyDescent="0.25">
      <c r="D76" s="91"/>
      <c r="E76" s="91"/>
      <c r="F76" s="91"/>
      <c r="G76" s="91"/>
    </row>
    <row r="77" spans="2:9" ht="49.5" customHeight="1" x14ac:dyDescent="0.25"/>
    <row r="78" spans="2:9" ht="17.100000000000001" customHeight="1" x14ac:dyDescent="0.25"/>
    <row r="79" spans="2:9" ht="50.1" customHeight="1" x14ac:dyDescent="0.25">
      <c r="D79" s="91"/>
      <c r="E79" s="91"/>
      <c r="F79" s="91"/>
      <c r="G79" s="91"/>
    </row>
    <row r="80" spans="2:9" ht="24.95" customHeight="1" x14ac:dyDescent="0.25">
      <c r="D80" s="91"/>
      <c r="E80" s="91"/>
      <c r="F80" s="91"/>
      <c r="G80" s="91"/>
    </row>
    <row r="81" spans="2:9" ht="50.1" customHeight="1" x14ac:dyDescent="0.25"/>
    <row r="82" spans="2:9" ht="17.100000000000001" customHeight="1" x14ac:dyDescent="0.25">
      <c r="B82" s="91"/>
      <c r="C82" s="91"/>
      <c r="D82" s="91"/>
      <c r="E82" s="91"/>
      <c r="F82" s="91"/>
      <c r="G82" s="91"/>
      <c r="H82" s="91"/>
      <c r="I82" s="91"/>
    </row>
    <row r="83" spans="2:9" ht="50.1" customHeight="1" x14ac:dyDescent="0.25">
      <c r="D83" s="91"/>
      <c r="E83" s="91"/>
      <c r="F83" s="91"/>
      <c r="G83" s="91"/>
    </row>
    <row r="84" spans="2:9" ht="24.95" customHeight="1" x14ac:dyDescent="0.25">
      <c r="D84" s="91"/>
      <c r="E84" s="91"/>
      <c r="F84" s="91"/>
      <c r="G84" s="91"/>
    </row>
    <row r="85" spans="2:9" ht="50.1" customHeight="1" x14ac:dyDescent="0.25"/>
    <row r="86" spans="2:9" ht="17.100000000000001" customHeight="1" x14ac:dyDescent="0.25">
      <c r="B86" s="91"/>
      <c r="C86" s="91"/>
      <c r="D86" s="91"/>
      <c r="E86" s="91"/>
      <c r="F86" s="91"/>
      <c r="G86" s="91"/>
      <c r="H86" s="91"/>
      <c r="I86" s="91"/>
    </row>
    <row r="87" spans="2:9" ht="35.1" customHeight="1" x14ac:dyDescent="0.25">
      <c r="D87" s="91"/>
      <c r="E87" s="91"/>
      <c r="F87" s="91"/>
      <c r="G87" s="91"/>
    </row>
    <row r="88" spans="2:9" ht="24.95" customHeight="1" x14ac:dyDescent="0.25">
      <c r="D88" s="91"/>
      <c r="E88" s="91"/>
      <c r="F88" s="91"/>
      <c r="G88" s="91"/>
    </row>
    <row r="89" spans="2:9" ht="50.1" customHeight="1" x14ac:dyDescent="0.25"/>
    <row r="90" spans="2:9" ht="17.100000000000001" customHeight="1" x14ac:dyDescent="0.25">
      <c r="B90" s="91"/>
      <c r="C90" s="91"/>
      <c r="D90" s="91"/>
      <c r="E90" s="91"/>
      <c r="F90" s="91"/>
      <c r="G90" s="91"/>
      <c r="H90" s="91"/>
      <c r="I90" s="91"/>
    </row>
    <row r="91" spans="2:9" ht="35.1" customHeight="1" x14ac:dyDescent="0.25">
      <c r="D91" s="91"/>
      <c r="E91" s="91"/>
      <c r="F91" s="91"/>
      <c r="G91" s="91"/>
    </row>
    <row r="92" spans="2:9" ht="24.95" customHeight="1" x14ac:dyDescent="0.25">
      <c r="D92" s="91"/>
      <c r="E92" s="91"/>
      <c r="F92" s="91"/>
      <c r="G92" s="91"/>
    </row>
    <row r="93" spans="2:9" ht="50.1" customHeight="1" x14ac:dyDescent="0.25"/>
    <row r="94" spans="2:9" ht="17.100000000000001" customHeight="1" x14ac:dyDescent="0.25">
      <c r="B94" s="91"/>
      <c r="C94" s="91"/>
      <c r="D94" s="91"/>
      <c r="E94" s="91"/>
      <c r="F94" s="91"/>
      <c r="G94" s="91"/>
      <c r="H94" s="91"/>
      <c r="I94" s="91"/>
    </row>
    <row r="95" spans="2:9" ht="50.1" customHeight="1" x14ac:dyDescent="0.25">
      <c r="D95" s="91"/>
      <c r="E95" s="91"/>
      <c r="F95" s="91"/>
      <c r="G95" s="91"/>
    </row>
    <row r="96" spans="2:9" ht="39.950000000000003" customHeight="1" x14ac:dyDescent="0.25">
      <c r="D96" s="91"/>
      <c r="E96" s="91"/>
      <c r="F96" s="91"/>
      <c r="G96" s="91"/>
    </row>
    <row r="97" spans="2:9" ht="49.5" customHeight="1" x14ac:dyDescent="0.25"/>
    <row r="98" spans="2:9" ht="17.100000000000001" customHeight="1" x14ac:dyDescent="0.25"/>
    <row r="99" spans="2:9" ht="35.1" customHeight="1" x14ac:dyDescent="0.25">
      <c r="D99" s="91"/>
      <c r="E99" s="91"/>
      <c r="F99" s="91"/>
      <c r="G99" s="91"/>
    </row>
    <row r="100" spans="2:9" ht="24.95" customHeight="1" x14ac:dyDescent="0.25">
      <c r="D100" s="91"/>
      <c r="E100" s="91"/>
      <c r="F100" s="91"/>
      <c r="G100" s="91"/>
    </row>
    <row r="101" spans="2:9" ht="50.1" customHeight="1" x14ac:dyDescent="0.25"/>
    <row r="102" spans="2:9" ht="17.100000000000001" customHeight="1" x14ac:dyDescent="0.25">
      <c r="B102" s="91"/>
      <c r="C102" s="91"/>
      <c r="D102" s="91"/>
      <c r="E102" s="91"/>
      <c r="F102" s="91"/>
      <c r="G102" s="91"/>
      <c r="H102" s="91"/>
      <c r="I102" s="91"/>
    </row>
    <row r="103" spans="2:9" ht="50.1" customHeight="1" x14ac:dyDescent="0.25">
      <c r="D103" s="91"/>
      <c r="E103" s="91"/>
      <c r="F103" s="91"/>
      <c r="G103" s="91"/>
    </row>
    <row r="104" spans="2:9" ht="24.95" customHeight="1" x14ac:dyDescent="0.25">
      <c r="D104" s="91"/>
      <c r="E104" s="91"/>
      <c r="F104" s="91"/>
      <c r="G104" s="91"/>
    </row>
    <row r="105" spans="2:9" ht="50.1" customHeight="1" x14ac:dyDescent="0.25"/>
    <row r="106" spans="2:9" ht="17.100000000000001" customHeight="1" x14ac:dyDescent="0.25">
      <c r="B106" s="91"/>
      <c r="C106" s="91"/>
      <c r="D106" s="91"/>
      <c r="E106" s="91"/>
      <c r="F106" s="91"/>
      <c r="G106" s="91"/>
      <c r="H106" s="91"/>
      <c r="I106" s="91"/>
    </row>
    <row r="107" spans="2:9" ht="50.1" customHeight="1" x14ac:dyDescent="0.25">
      <c r="D107" s="91"/>
      <c r="E107" s="91"/>
      <c r="F107" s="91"/>
      <c r="G107" s="91"/>
    </row>
    <row r="108" spans="2:9" ht="24.95" customHeight="1" x14ac:dyDescent="0.25">
      <c r="D108" s="91"/>
      <c r="E108" s="91"/>
      <c r="F108" s="91"/>
      <c r="G108" s="91"/>
    </row>
    <row r="109" spans="2:9" ht="50.1" customHeight="1" x14ac:dyDescent="0.25"/>
    <row r="110" spans="2:9" ht="17.100000000000001" customHeight="1" x14ac:dyDescent="0.25">
      <c r="B110" s="91"/>
      <c r="C110" s="91"/>
      <c r="D110" s="91"/>
      <c r="E110" s="91"/>
      <c r="F110" s="91"/>
      <c r="G110" s="91"/>
      <c r="H110" s="91"/>
      <c r="I110" s="91"/>
    </row>
    <row r="111" spans="2:9" ht="50.1" customHeight="1" x14ac:dyDescent="0.25">
      <c r="D111" s="91"/>
      <c r="E111" s="91"/>
      <c r="F111" s="91"/>
      <c r="G111" s="91"/>
    </row>
    <row r="112" spans="2:9" ht="39.950000000000003" customHeight="1" x14ac:dyDescent="0.25">
      <c r="D112" s="91"/>
      <c r="E112" s="91"/>
      <c r="F112" s="91"/>
      <c r="G112" s="91"/>
    </row>
    <row r="113" spans="2:9" ht="50.1" customHeight="1" x14ac:dyDescent="0.25"/>
    <row r="114" spans="2:9" ht="17.100000000000001" customHeight="1" x14ac:dyDescent="0.25"/>
    <row r="115" spans="2:9" ht="35.1" customHeight="1" x14ac:dyDescent="0.25">
      <c r="D115" s="91"/>
      <c r="E115" s="91"/>
      <c r="F115" s="91"/>
      <c r="G115" s="91"/>
    </row>
    <row r="116" spans="2:9" ht="24.95" customHeight="1" x14ac:dyDescent="0.25">
      <c r="D116" s="91"/>
      <c r="E116" s="91"/>
      <c r="F116" s="91"/>
      <c r="G116" s="91"/>
    </row>
    <row r="117" spans="2:9" ht="50.1" customHeight="1" x14ac:dyDescent="0.25"/>
    <row r="118" spans="2:9" ht="17.100000000000001" customHeight="1" x14ac:dyDescent="0.25">
      <c r="B118" s="91"/>
      <c r="C118" s="91"/>
      <c r="D118" s="91"/>
      <c r="E118" s="91"/>
      <c r="F118" s="91"/>
      <c r="G118" s="91"/>
      <c r="H118" s="91"/>
      <c r="I118" s="91"/>
    </row>
    <row r="119" spans="2:9" ht="35.1" customHeight="1" x14ac:dyDescent="0.25">
      <c r="D119" s="91"/>
      <c r="E119" s="91"/>
      <c r="F119" s="91"/>
      <c r="G119" s="91"/>
    </row>
    <row r="120" spans="2:9" ht="24.95" customHeight="1" x14ac:dyDescent="0.25">
      <c r="D120" s="91"/>
      <c r="E120" s="91"/>
      <c r="F120" s="91"/>
      <c r="G120" s="91"/>
    </row>
    <row r="121" spans="2:9" ht="50.1" customHeight="1" x14ac:dyDescent="0.25"/>
    <row r="122" spans="2:9" ht="17.100000000000001" customHeight="1" x14ac:dyDescent="0.25">
      <c r="B122" s="91"/>
      <c r="C122" s="91"/>
      <c r="D122" s="91"/>
      <c r="E122" s="91"/>
      <c r="F122" s="91"/>
      <c r="G122" s="91"/>
      <c r="H122" s="91"/>
      <c r="I122" s="91"/>
    </row>
    <row r="123" spans="2:9" ht="50.1" customHeight="1" x14ac:dyDescent="0.25">
      <c r="D123" s="91"/>
      <c r="E123" s="91"/>
      <c r="F123" s="91"/>
      <c r="G123" s="91"/>
    </row>
    <row r="124" spans="2:9" ht="39.950000000000003" customHeight="1" x14ac:dyDescent="0.25">
      <c r="D124" s="91"/>
      <c r="E124" s="91"/>
      <c r="F124" s="91"/>
      <c r="G124" s="91"/>
    </row>
    <row r="125" spans="2:9" ht="50.1" customHeight="1" x14ac:dyDescent="0.25"/>
    <row r="126" spans="2:9" ht="17.100000000000001" customHeight="1" x14ac:dyDescent="0.25"/>
    <row r="127" spans="2:9" ht="99.95" customHeight="1" x14ac:dyDescent="0.25"/>
    <row r="128" spans="2:9" ht="17.100000000000001" customHeight="1" x14ac:dyDescent="0.25"/>
  </sheetData>
  <sheetProtection formatCells="0" formatColumns="0" formatRows="0" insertColumns="0" insertRows="0" insertHyperlinks="0" deleteColumns="0" deleteRows="0" sort="0" autoFilter="0" pivotTables="0"/>
  <mergeCells count="75">
    <mergeCell ref="B18:I18"/>
    <mergeCell ref="D3:G3"/>
    <mergeCell ref="D4:G4"/>
    <mergeCell ref="B6:I6"/>
    <mergeCell ref="D7:G7"/>
    <mergeCell ref="D8:G8"/>
    <mergeCell ref="B10:I10"/>
    <mergeCell ref="D11:G11"/>
    <mergeCell ref="D12:G12"/>
    <mergeCell ref="B14:I14"/>
    <mergeCell ref="D15:G15"/>
    <mergeCell ref="D16:G16"/>
    <mergeCell ref="D44:G44"/>
    <mergeCell ref="D19:G19"/>
    <mergeCell ref="D20:G20"/>
    <mergeCell ref="D23:G23"/>
    <mergeCell ref="D24:G24"/>
    <mergeCell ref="D31:G31"/>
    <mergeCell ref="D32:G32"/>
    <mergeCell ref="D35:G35"/>
    <mergeCell ref="D36:G36"/>
    <mergeCell ref="D39:G39"/>
    <mergeCell ref="D40:G40"/>
    <mergeCell ref="D43:G43"/>
    <mergeCell ref="B62:I62"/>
    <mergeCell ref="D63:G63"/>
    <mergeCell ref="D64:G64"/>
    <mergeCell ref="B66:I66"/>
    <mergeCell ref="D47:G47"/>
    <mergeCell ref="D48:G48"/>
    <mergeCell ref="D51:G51"/>
    <mergeCell ref="D52:G52"/>
    <mergeCell ref="D55:G55"/>
    <mergeCell ref="D56:G56"/>
    <mergeCell ref="D83:G83"/>
    <mergeCell ref="D67:G67"/>
    <mergeCell ref="D68:G68"/>
    <mergeCell ref="B70:I70"/>
    <mergeCell ref="D71:G71"/>
    <mergeCell ref="D72:G72"/>
    <mergeCell ref="B74:I74"/>
    <mergeCell ref="D75:G75"/>
    <mergeCell ref="D76:G76"/>
    <mergeCell ref="D79:G79"/>
    <mergeCell ref="D80:G80"/>
    <mergeCell ref="B82:I82"/>
    <mergeCell ref="D100:G100"/>
    <mergeCell ref="D84:G84"/>
    <mergeCell ref="B86:I86"/>
    <mergeCell ref="D87:G87"/>
    <mergeCell ref="D88:G88"/>
    <mergeCell ref="B90:I90"/>
    <mergeCell ref="D91:G91"/>
    <mergeCell ref="D92:G92"/>
    <mergeCell ref="B94:I94"/>
    <mergeCell ref="D95:G95"/>
    <mergeCell ref="D96:G96"/>
    <mergeCell ref="D99:G99"/>
    <mergeCell ref="B118:I118"/>
    <mergeCell ref="B102:I102"/>
    <mergeCell ref="D103:G103"/>
    <mergeCell ref="D104:G104"/>
    <mergeCell ref="B106:I106"/>
    <mergeCell ref="D107:G107"/>
    <mergeCell ref="D108:G108"/>
    <mergeCell ref="B110:I110"/>
    <mergeCell ref="D111:G111"/>
    <mergeCell ref="D112:G112"/>
    <mergeCell ref="D115:G115"/>
    <mergeCell ref="D116:G116"/>
    <mergeCell ref="D119:G119"/>
    <mergeCell ref="D120:G120"/>
    <mergeCell ref="B122:I122"/>
    <mergeCell ref="D123:G123"/>
    <mergeCell ref="D124:G124"/>
  </mergeCells>
  <conditionalFormatting sqref="A3:I5">
    <cfRule type="expression" dxfId="84" priority="2">
      <formula>$J$5</formula>
    </cfRule>
  </conditionalFormatting>
  <conditionalFormatting sqref="A7:I9">
    <cfRule type="expression" dxfId="83" priority="14">
      <formula>$J$9</formula>
    </cfRule>
  </conditionalFormatting>
  <conditionalFormatting sqref="A11:I13">
    <cfRule type="expression" dxfId="82" priority="27">
      <formula>$J$13</formula>
    </cfRule>
  </conditionalFormatting>
  <conditionalFormatting sqref="A15:I17">
    <cfRule type="expression" dxfId="81" priority="26">
      <formula>$J$17</formula>
    </cfRule>
  </conditionalFormatting>
  <conditionalFormatting sqref="A23:I25 A28:I28">
    <cfRule type="expression" dxfId="80" priority="25">
      <formula>$J$25</formula>
    </cfRule>
  </conditionalFormatting>
  <conditionalFormatting sqref="A31:I33">
    <cfRule type="expression" dxfId="79" priority="24">
      <formula>$J$33</formula>
    </cfRule>
  </conditionalFormatting>
  <conditionalFormatting sqref="A35:I37">
    <cfRule type="expression" dxfId="78" priority="23">
      <formula>$J$37</formula>
    </cfRule>
  </conditionalFormatting>
  <conditionalFormatting sqref="A39:I41">
    <cfRule type="expression" dxfId="77" priority="28">
      <formula>$J$41</formula>
    </cfRule>
  </conditionalFormatting>
  <conditionalFormatting sqref="A43:I45">
    <cfRule type="expression" dxfId="76" priority="29">
      <formula>$J$45</formula>
    </cfRule>
  </conditionalFormatting>
  <conditionalFormatting sqref="A47:I49">
    <cfRule type="expression" dxfId="75" priority="30">
      <formula>$J$49</formula>
    </cfRule>
  </conditionalFormatting>
  <conditionalFormatting sqref="A51:I53">
    <cfRule type="expression" dxfId="74" priority="22">
      <formula>$J$53</formula>
    </cfRule>
  </conditionalFormatting>
  <conditionalFormatting sqref="A55:I57">
    <cfRule type="expression" dxfId="73" priority="21">
      <formula>$J$57</formula>
    </cfRule>
  </conditionalFormatting>
  <conditionalFormatting sqref="A63:I65">
    <cfRule type="expression" dxfId="72" priority="19">
      <formula>$J$65</formula>
    </cfRule>
  </conditionalFormatting>
  <conditionalFormatting sqref="A67:I69">
    <cfRule type="expression" dxfId="71" priority="18">
      <formula>$J$69</formula>
    </cfRule>
  </conditionalFormatting>
  <conditionalFormatting sqref="A71:I73">
    <cfRule type="expression" dxfId="70" priority="17">
      <formula>$J$73</formula>
    </cfRule>
  </conditionalFormatting>
  <conditionalFormatting sqref="A75:I77">
    <cfRule type="expression" dxfId="69" priority="16">
      <formula>$J$77</formula>
    </cfRule>
  </conditionalFormatting>
  <conditionalFormatting sqref="A83:I85">
    <cfRule type="expression" dxfId="68" priority="12">
      <formula>$J$85</formula>
    </cfRule>
  </conditionalFormatting>
  <conditionalFormatting sqref="A87:I89">
    <cfRule type="expression" dxfId="67" priority="11">
      <formula>$J$89</formula>
    </cfRule>
  </conditionalFormatting>
  <conditionalFormatting sqref="A91:I93">
    <cfRule type="expression" dxfId="66" priority="10">
      <formula>$J$93</formula>
    </cfRule>
  </conditionalFormatting>
  <conditionalFormatting sqref="A95:I97">
    <cfRule type="expression" dxfId="65" priority="9">
      <formula>$J$97</formula>
    </cfRule>
  </conditionalFormatting>
  <conditionalFormatting sqref="A99:I101">
    <cfRule type="expression" dxfId="64" priority="8">
      <formula>$J$101</formula>
    </cfRule>
  </conditionalFormatting>
  <conditionalFormatting sqref="A103:I105">
    <cfRule type="expression" dxfId="63" priority="7">
      <formula>$J$105</formula>
    </cfRule>
  </conditionalFormatting>
  <conditionalFormatting sqref="A107:I109">
    <cfRule type="expression" dxfId="62" priority="6">
      <formula>$J$109</formula>
    </cfRule>
  </conditionalFormatting>
  <conditionalFormatting sqref="A111:I113">
    <cfRule type="expression" dxfId="61" priority="5">
      <formula>$J$113</formula>
    </cfRule>
  </conditionalFormatting>
  <conditionalFormatting sqref="A115:I117">
    <cfRule type="expression" dxfId="60" priority="4">
      <formula>$J$117</formula>
    </cfRule>
  </conditionalFormatting>
  <conditionalFormatting sqref="A119:I121">
    <cfRule type="expression" dxfId="59" priority="3">
      <formula>$J$117</formula>
    </cfRule>
  </conditionalFormatting>
  <conditionalFormatting sqref="A123:I125">
    <cfRule type="expression" dxfId="58" priority="13">
      <formula>$J$125</formula>
    </cfRule>
  </conditionalFormatting>
  <conditionalFormatting sqref="B19:I21">
    <cfRule type="expression" dxfId="57" priority="1">
      <formula>$J$21</formula>
    </cfRule>
  </conditionalFormatting>
  <conditionalFormatting sqref="B79:I81">
    <cfRule type="expression" dxfId="56" priority="15">
      <formula>$J$81</formula>
    </cfRule>
  </conditionalFormatting>
  <pageMargins left="0.7" right="0.7" top="0.78740157499999996" bottom="0.78740157499999996" header="0.3" footer="0.3"/>
  <pageSetup paperSize="9"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Scroll Bar 1">
              <controlPr defaultSize="0" autoPict="0">
                <anchor moveWithCells="1">
                  <from>
                    <xdr:col>4</xdr:col>
                    <xdr:colOff>9525</xdr:colOff>
                    <xdr:row>4</xdr:row>
                    <xdr:rowOff>171450</xdr:rowOff>
                  </from>
                  <to>
                    <xdr:col>4</xdr:col>
                    <xdr:colOff>5953125</xdr:colOff>
                    <xdr:row>4</xdr:row>
                    <xdr:rowOff>466725</xdr:rowOff>
                  </to>
                </anchor>
              </controlPr>
            </control>
          </mc:Choice>
        </mc:AlternateContent>
        <mc:AlternateContent xmlns:mc="http://schemas.openxmlformats.org/markup-compatibility/2006">
          <mc:Choice Requires="x14">
            <control shapeId="28674" r:id="rId5" name="Scroll Bar 2">
              <controlPr defaultSize="0" autoPict="0">
                <anchor moveWithCells="1">
                  <from>
                    <xdr:col>4</xdr:col>
                    <xdr:colOff>9525</xdr:colOff>
                    <xdr:row>8</xdr:row>
                    <xdr:rowOff>161925</xdr:rowOff>
                  </from>
                  <to>
                    <xdr:col>4</xdr:col>
                    <xdr:colOff>5953125</xdr:colOff>
                    <xdr:row>8</xdr:row>
                    <xdr:rowOff>457200</xdr:rowOff>
                  </to>
                </anchor>
              </controlPr>
            </control>
          </mc:Choice>
        </mc:AlternateContent>
        <mc:AlternateContent xmlns:mc="http://schemas.openxmlformats.org/markup-compatibility/2006">
          <mc:Choice Requires="x14">
            <control shapeId="28675" r:id="rId6" name="Scroll Bar 3">
              <controlPr defaultSize="0" autoPict="0">
                <anchor moveWithCells="1">
                  <from>
                    <xdr:col>4</xdr:col>
                    <xdr:colOff>9525</xdr:colOff>
                    <xdr:row>12</xdr:row>
                    <xdr:rowOff>161925</xdr:rowOff>
                  </from>
                  <to>
                    <xdr:col>4</xdr:col>
                    <xdr:colOff>5953125</xdr:colOff>
                    <xdr:row>12</xdr:row>
                    <xdr:rowOff>457200</xdr:rowOff>
                  </to>
                </anchor>
              </controlPr>
            </control>
          </mc:Choice>
        </mc:AlternateContent>
        <mc:AlternateContent xmlns:mc="http://schemas.openxmlformats.org/markup-compatibility/2006">
          <mc:Choice Requires="x14">
            <control shapeId="28676" r:id="rId7" name="Scroll Bar 4">
              <controlPr defaultSize="0" autoPict="0">
                <anchor moveWithCells="1">
                  <from>
                    <xdr:col>4</xdr:col>
                    <xdr:colOff>9525</xdr:colOff>
                    <xdr:row>16</xdr:row>
                    <xdr:rowOff>161925</xdr:rowOff>
                  </from>
                  <to>
                    <xdr:col>4</xdr:col>
                    <xdr:colOff>5953125</xdr:colOff>
                    <xdr:row>16</xdr:row>
                    <xdr:rowOff>457200</xdr:rowOff>
                  </to>
                </anchor>
              </controlPr>
            </control>
          </mc:Choice>
        </mc:AlternateContent>
        <mc:AlternateContent xmlns:mc="http://schemas.openxmlformats.org/markup-compatibility/2006">
          <mc:Choice Requires="x14">
            <control shapeId="28677" r:id="rId8" name="Scroll Bar 5">
              <controlPr defaultSize="0" autoPict="0">
                <anchor moveWithCells="1">
                  <from>
                    <xdr:col>4</xdr:col>
                    <xdr:colOff>9525</xdr:colOff>
                    <xdr:row>20</xdr:row>
                    <xdr:rowOff>161925</xdr:rowOff>
                  </from>
                  <to>
                    <xdr:col>4</xdr:col>
                    <xdr:colOff>5953125</xdr:colOff>
                    <xdr:row>20</xdr:row>
                    <xdr:rowOff>457200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1</xdr:col>
                    <xdr:colOff>76200</xdr:colOff>
                    <xdr:row>4</xdr:row>
                    <xdr:rowOff>9525</xdr:rowOff>
                  </from>
                  <to>
                    <xdr:col>2</xdr:col>
                    <xdr:colOff>0</xdr:colOff>
                    <xdr:row>5</xdr:row>
                    <xdr:rowOff>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1</xdr:col>
                    <xdr:colOff>76200</xdr:colOff>
                    <xdr:row>8</xdr:row>
                    <xdr:rowOff>9525</xdr:rowOff>
                  </from>
                  <to>
                    <xdr:col>2</xdr:col>
                    <xdr:colOff>0</xdr:colOff>
                    <xdr:row>9</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1</xdr:col>
                    <xdr:colOff>76200</xdr:colOff>
                    <xdr:row>12</xdr:row>
                    <xdr:rowOff>9525</xdr:rowOff>
                  </from>
                  <to>
                    <xdr:col>2</xdr:col>
                    <xdr:colOff>0</xdr:colOff>
                    <xdr:row>13</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1</xdr:col>
                    <xdr:colOff>76200</xdr:colOff>
                    <xdr:row>16</xdr:row>
                    <xdr:rowOff>9525</xdr:rowOff>
                  </from>
                  <to>
                    <xdr:col>2</xdr:col>
                    <xdr:colOff>0</xdr:colOff>
                    <xdr:row>17</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1</xdr:col>
                    <xdr:colOff>76200</xdr:colOff>
                    <xdr:row>20</xdr:row>
                    <xdr:rowOff>9525</xdr:rowOff>
                  </from>
                  <to>
                    <xdr:col>2</xdr:col>
                    <xdr:colOff>0</xdr:colOff>
                    <xdr:row>21</xdr:row>
                    <xdr:rowOff>0</xdr:rowOff>
                  </to>
                </anchor>
              </controlPr>
            </control>
          </mc:Choice>
        </mc:AlternateContent>
        <mc:AlternateContent xmlns:mc="http://schemas.openxmlformats.org/markup-compatibility/2006">
          <mc:Choice Requires="x14">
            <control shapeId="28687" r:id="rId14" name="Check Box 15">
              <controlPr defaultSize="0" autoFill="0" autoLine="0" autoPict="0">
                <anchor moveWithCells="1">
                  <from>
                    <xdr:col>1</xdr:col>
                    <xdr:colOff>76200</xdr:colOff>
                    <xdr:row>24</xdr:row>
                    <xdr:rowOff>9525</xdr:rowOff>
                  </from>
                  <to>
                    <xdr:col>2</xdr:col>
                    <xdr:colOff>0</xdr:colOff>
                    <xdr:row>25</xdr:row>
                    <xdr:rowOff>0</xdr:rowOff>
                  </to>
                </anchor>
              </controlPr>
            </control>
          </mc:Choice>
        </mc:AlternateContent>
        <mc:AlternateContent xmlns:mc="http://schemas.openxmlformats.org/markup-compatibility/2006">
          <mc:Choice Requires="x14">
            <control shapeId="28688" r:id="rId15" name="Check Box 16">
              <controlPr defaultSize="0" autoFill="0" autoLine="0" autoPict="0">
                <anchor moveWithCells="1">
                  <from>
                    <xdr:col>1</xdr:col>
                    <xdr:colOff>76200</xdr:colOff>
                    <xdr:row>32</xdr:row>
                    <xdr:rowOff>9525</xdr:rowOff>
                  </from>
                  <to>
                    <xdr:col>2</xdr:col>
                    <xdr:colOff>0</xdr:colOff>
                    <xdr:row>33</xdr:row>
                    <xdr:rowOff>0</xdr:rowOff>
                  </to>
                </anchor>
              </controlPr>
            </control>
          </mc:Choice>
        </mc:AlternateContent>
        <mc:AlternateContent xmlns:mc="http://schemas.openxmlformats.org/markup-compatibility/2006">
          <mc:Choice Requires="x14">
            <control shapeId="28689" r:id="rId16" name="Check Box 17">
              <controlPr defaultSize="0" autoFill="0" autoLine="0" autoPict="0">
                <anchor moveWithCells="1">
                  <from>
                    <xdr:col>1</xdr:col>
                    <xdr:colOff>76200</xdr:colOff>
                    <xdr:row>36</xdr:row>
                    <xdr:rowOff>9525</xdr:rowOff>
                  </from>
                  <to>
                    <xdr:col>2</xdr:col>
                    <xdr:colOff>0</xdr:colOff>
                    <xdr:row>37</xdr:row>
                    <xdr:rowOff>0</xdr:rowOff>
                  </to>
                </anchor>
              </controlPr>
            </control>
          </mc:Choice>
        </mc:AlternateContent>
        <mc:AlternateContent xmlns:mc="http://schemas.openxmlformats.org/markup-compatibility/2006">
          <mc:Choice Requires="x14">
            <control shapeId="28690" r:id="rId17" name="Check Box 18">
              <controlPr defaultSize="0" autoFill="0" autoLine="0" autoPict="0">
                <anchor moveWithCells="1">
                  <from>
                    <xdr:col>1</xdr:col>
                    <xdr:colOff>76200</xdr:colOff>
                    <xdr:row>40</xdr:row>
                    <xdr:rowOff>9525</xdr:rowOff>
                  </from>
                  <to>
                    <xdr:col>2</xdr:col>
                    <xdr:colOff>0</xdr:colOff>
                    <xdr:row>41</xdr:row>
                    <xdr:rowOff>0</xdr:rowOff>
                  </to>
                </anchor>
              </controlPr>
            </control>
          </mc:Choice>
        </mc:AlternateContent>
        <mc:AlternateContent xmlns:mc="http://schemas.openxmlformats.org/markup-compatibility/2006">
          <mc:Choice Requires="x14">
            <control shapeId="28691" r:id="rId18" name="Check Box 19">
              <controlPr defaultSize="0" autoFill="0" autoLine="0" autoPict="0">
                <anchor moveWithCells="1">
                  <from>
                    <xdr:col>1</xdr:col>
                    <xdr:colOff>76200</xdr:colOff>
                    <xdr:row>44</xdr:row>
                    <xdr:rowOff>9525</xdr:rowOff>
                  </from>
                  <to>
                    <xdr:col>2</xdr:col>
                    <xdr:colOff>0</xdr:colOff>
                    <xdr:row>45</xdr:row>
                    <xdr:rowOff>0</xdr:rowOff>
                  </to>
                </anchor>
              </controlPr>
            </control>
          </mc:Choice>
        </mc:AlternateContent>
        <mc:AlternateContent xmlns:mc="http://schemas.openxmlformats.org/markup-compatibility/2006">
          <mc:Choice Requires="x14">
            <control shapeId="28692" r:id="rId19" name="Check Box 20">
              <controlPr defaultSize="0" autoFill="0" autoLine="0" autoPict="0">
                <anchor moveWithCells="1">
                  <from>
                    <xdr:col>1</xdr:col>
                    <xdr:colOff>76200</xdr:colOff>
                    <xdr:row>48</xdr:row>
                    <xdr:rowOff>9525</xdr:rowOff>
                  </from>
                  <to>
                    <xdr:col>2</xdr:col>
                    <xdr:colOff>0</xdr:colOff>
                    <xdr:row>49</xdr:row>
                    <xdr:rowOff>0</xdr:rowOff>
                  </to>
                </anchor>
              </controlPr>
            </control>
          </mc:Choice>
        </mc:AlternateContent>
        <mc:AlternateContent xmlns:mc="http://schemas.openxmlformats.org/markup-compatibility/2006">
          <mc:Choice Requires="x14">
            <control shapeId="28693" r:id="rId20" name="Scroll Bar 21">
              <controlPr defaultSize="0" autoPict="0">
                <anchor moveWithCells="1">
                  <from>
                    <xdr:col>4</xdr:col>
                    <xdr:colOff>9525</xdr:colOff>
                    <xdr:row>24</xdr:row>
                    <xdr:rowOff>161925</xdr:rowOff>
                  </from>
                  <to>
                    <xdr:col>4</xdr:col>
                    <xdr:colOff>5953125</xdr:colOff>
                    <xdr:row>24</xdr:row>
                    <xdr:rowOff>457200</xdr:rowOff>
                  </to>
                </anchor>
              </controlPr>
            </control>
          </mc:Choice>
        </mc:AlternateContent>
        <mc:AlternateContent xmlns:mc="http://schemas.openxmlformats.org/markup-compatibility/2006">
          <mc:Choice Requires="x14">
            <control shapeId="28694" r:id="rId21" name="Scroll Bar 22">
              <controlPr defaultSize="0" autoPict="0">
                <anchor moveWithCells="1">
                  <from>
                    <xdr:col>4</xdr:col>
                    <xdr:colOff>9525</xdr:colOff>
                    <xdr:row>32</xdr:row>
                    <xdr:rowOff>161925</xdr:rowOff>
                  </from>
                  <to>
                    <xdr:col>4</xdr:col>
                    <xdr:colOff>5953125</xdr:colOff>
                    <xdr:row>32</xdr:row>
                    <xdr:rowOff>457200</xdr:rowOff>
                  </to>
                </anchor>
              </controlPr>
            </control>
          </mc:Choice>
        </mc:AlternateContent>
        <mc:AlternateContent xmlns:mc="http://schemas.openxmlformats.org/markup-compatibility/2006">
          <mc:Choice Requires="x14">
            <control shapeId="28695" r:id="rId22" name="Scroll Bar 23">
              <controlPr defaultSize="0" autoPict="0">
                <anchor moveWithCells="1">
                  <from>
                    <xdr:col>4</xdr:col>
                    <xdr:colOff>9525</xdr:colOff>
                    <xdr:row>36</xdr:row>
                    <xdr:rowOff>161925</xdr:rowOff>
                  </from>
                  <to>
                    <xdr:col>4</xdr:col>
                    <xdr:colOff>5953125</xdr:colOff>
                    <xdr:row>36</xdr:row>
                    <xdr:rowOff>457200</xdr:rowOff>
                  </to>
                </anchor>
              </controlPr>
            </control>
          </mc:Choice>
        </mc:AlternateContent>
        <mc:AlternateContent xmlns:mc="http://schemas.openxmlformats.org/markup-compatibility/2006">
          <mc:Choice Requires="x14">
            <control shapeId="28696" r:id="rId23" name="Scroll Bar 24">
              <controlPr defaultSize="0" autoPict="0">
                <anchor moveWithCells="1">
                  <from>
                    <xdr:col>4</xdr:col>
                    <xdr:colOff>9525</xdr:colOff>
                    <xdr:row>40</xdr:row>
                    <xdr:rowOff>161925</xdr:rowOff>
                  </from>
                  <to>
                    <xdr:col>4</xdr:col>
                    <xdr:colOff>5953125</xdr:colOff>
                    <xdr:row>40</xdr:row>
                    <xdr:rowOff>457200</xdr:rowOff>
                  </to>
                </anchor>
              </controlPr>
            </control>
          </mc:Choice>
        </mc:AlternateContent>
        <mc:AlternateContent xmlns:mc="http://schemas.openxmlformats.org/markup-compatibility/2006">
          <mc:Choice Requires="x14">
            <control shapeId="28697" r:id="rId24" name="Scroll Bar 25">
              <controlPr defaultSize="0" autoPict="0">
                <anchor moveWithCells="1">
                  <from>
                    <xdr:col>4</xdr:col>
                    <xdr:colOff>9525</xdr:colOff>
                    <xdr:row>44</xdr:row>
                    <xdr:rowOff>161925</xdr:rowOff>
                  </from>
                  <to>
                    <xdr:col>4</xdr:col>
                    <xdr:colOff>5953125</xdr:colOff>
                    <xdr:row>44</xdr:row>
                    <xdr:rowOff>457200</xdr:rowOff>
                  </to>
                </anchor>
              </controlPr>
            </control>
          </mc:Choice>
        </mc:AlternateContent>
        <mc:AlternateContent xmlns:mc="http://schemas.openxmlformats.org/markup-compatibility/2006">
          <mc:Choice Requires="x14">
            <control shapeId="28698" r:id="rId25" name="Scroll Bar 26">
              <controlPr defaultSize="0" autoPict="0">
                <anchor moveWithCells="1">
                  <from>
                    <xdr:col>4</xdr:col>
                    <xdr:colOff>9525</xdr:colOff>
                    <xdr:row>48</xdr:row>
                    <xdr:rowOff>161925</xdr:rowOff>
                  </from>
                  <to>
                    <xdr:col>4</xdr:col>
                    <xdr:colOff>5953125</xdr:colOff>
                    <xdr:row>48</xdr:row>
                    <xdr:rowOff>457200</xdr:rowOff>
                  </to>
                </anchor>
              </controlPr>
            </control>
          </mc:Choice>
        </mc:AlternateContent>
        <mc:AlternateContent xmlns:mc="http://schemas.openxmlformats.org/markup-compatibility/2006">
          <mc:Choice Requires="x14">
            <control shapeId="28699" r:id="rId26" name="Check Box 27">
              <controlPr defaultSize="0" autoFill="0" autoLine="0" autoPict="0">
                <anchor moveWithCells="1">
                  <from>
                    <xdr:col>1</xdr:col>
                    <xdr:colOff>76200</xdr:colOff>
                    <xdr:row>52</xdr:row>
                    <xdr:rowOff>9525</xdr:rowOff>
                  </from>
                  <to>
                    <xdr:col>2</xdr:col>
                    <xdr:colOff>0</xdr:colOff>
                    <xdr:row>53</xdr:row>
                    <xdr:rowOff>0</xdr:rowOff>
                  </to>
                </anchor>
              </controlPr>
            </control>
          </mc:Choice>
        </mc:AlternateContent>
        <mc:AlternateContent xmlns:mc="http://schemas.openxmlformats.org/markup-compatibility/2006">
          <mc:Choice Requires="x14">
            <control shapeId="28700" r:id="rId27" name="Scroll Bar 28">
              <controlPr defaultSize="0" autoPict="0">
                <anchor moveWithCells="1">
                  <from>
                    <xdr:col>4</xdr:col>
                    <xdr:colOff>9525</xdr:colOff>
                    <xdr:row>52</xdr:row>
                    <xdr:rowOff>161925</xdr:rowOff>
                  </from>
                  <to>
                    <xdr:col>4</xdr:col>
                    <xdr:colOff>5953125</xdr:colOff>
                    <xdr:row>52</xdr:row>
                    <xdr:rowOff>457200</xdr:rowOff>
                  </to>
                </anchor>
              </controlPr>
            </control>
          </mc:Choice>
        </mc:AlternateContent>
        <mc:AlternateContent xmlns:mc="http://schemas.openxmlformats.org/markup-compatibility/2006">
          <mc:Choice Requires="x14">
            <control shapeId="28701" r:id="rId28" name="Check Box 29">
              <controlPr defaultSize="0" autoFill="0" autoLine="0" autoPict="0">
                <anchor moveWithCells="1">
                  <from>
                    <xdr:col>1</xdr:col>
                    <xdr:colOff>76200</xdr:colOff>
                    <xdr:row>56</xdr:row>
                    <xdr:rowOff>9525</xdr:rowOff>
                  </from>
                  <to>
                    <xdr:col>2</xdr:col>
                    <xdr:colOff>0</xdr:colOff>
                    <xdr:row>57</xdr:row>
                    <xdr:rowOff>0</xdr:rowOff>
                  </to>
                </anchor>
              </controlPr>
            </control>
          </mc:Choice>
        </mc:AlternateContent>
        <mc:AlternateContent xmlns:mc="http://schemas.openxmlformats.org/markup-compatibility/2006">
          <mc:Choice Requires="x14">
            <control shapeId="28702" r:id="rId29" name="Scroll Bar 30">
              <controlPr defaultSize="0" autoPict="0">
                <anchor moveWithCells="1">
                  <from>
                    <xdr:col>4</xdr:col>
                    <xdr:colOff>9525</xdr:colOff>
                    <xdr:row>56</xdr:row>
                    <xdr:rowOff>161925</xdr:rowOff>
                  </from>
                  <to>
                    <xdr:col>4</xdr:col>
                    <xdr:colOff>5953125</xdr:colOff>
                    <xdr:row>56</xdr:row>
                    <xdr:rowOff>457200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AC2C9"/>
  </sheetPr>
  <dimension ref="A1:K136"/>
  <sheetViews>
    <sheetView showGridLines="0" showRowColHeaders="0" workbookViewId="0">
      <selection activeCell="E41" sqref="E41"/>
    </sheetView>
  </sheetViews>
  <sheetFormatPr defaultColWidth="11.42578125" defaultRowHeight="15" x14ac:dyDescent="0.25"/>
  <cols>
    <col min="1" max="1" width="4.140625" customWidth="1"/>
    <col min="2" max="2" width="10.85546875" customWidth="1"/>
    <col min="3" max="3" width="2.5703125" customWidth="1"/>
    <col min="4" max="4" width="17.42578125" customWidth="1"/>
    <col min="5" max="5" width="89.85546875" customWidth="1"/>
    <col min="6" max="6" width="17.42578125" customWidth="1"/>
    <col min="7" max="7" width="8.85546875" customWidth="1"/>
    <col min="8" max="8" width="2.28515625" customWidth="1"/>
    <col min="9" max="9" width="9.5703125" customWidth="1"/>
    <col min="10" max="10" width="7.5703125" hidden="1" customWidth="1"/>
  </cols>
  <sheetData>
    <row r="1" spans="1:11" s="1" customFormat="1" ht="30" customHeight="1" x14ac:dyDescent="0.25">
      <c r="A1" s="70"/>
      <c r="B1" s="70" t="s">
        <v>356</v>
      </c>
      <c r="C1" s="71"/>
      <c r="D1" s="71"/>
      <c r="E1" s="71"/>
      <c r="F1" s="71"/>
      <c r="G1" s="71"/>
      <c r="H1" s="71"/>
      <c r="I1" s="71"/>
      <c r="K1"/>
    </row>
    <row r="2" spans="1:11" s="2" customFormat="1" ht="24.95" customHeight="1" x14ac:dyDescent="0.3">
      <c r="A2" s="13"/>
      <c r="B2" s="12" t="s">
        <v>357</v>
      </c>
      <c r="C2" s="12"/>
      <c r="D2" s="12"/>
      <c r="E2" s="12"/>
      <c r="F2" s="12"/>
      <c r="G2" s="8"/>
      <c r="H2" s="8"/>
      <c r="I2" s="10"/>
      <c r="K2"/>
    </row>
    <row r="3" spans="1:11" s="4" customFormat="1" ht="50.1" customHeight="1" x14ac:dyDescent="0.25">
      <c r="A3" s="13"/>
      <c r="B3" s="13" t="s">
        <v>88</v>
      </c>
      <c r="C3" s="5"/>
      <c r="D3" s="89" t="s">
        <v>358</v>
      </c>
      <c r="E3" s="89"/>
      <c r="F3" s="89"/>
      <c r="G3" s="89"/>
      <c r="H3" s="5"/>
      <c r="I3" s="10"/>
      <c r="K3"/>
    </row>
    <row r="4" spans="1:11" s="4" customFormat="1" ht="39.950000000000003" customHeight="1" x14ac:dyDescent="0.25">
      <c r="A4" s="13"/>
      <c r="B4" s="13"/>
      <c r="C4" s="3"/>
      <c r="D4" s="88" t="s">
        <v>360</v>
      </c>
      <c r="E4" s="88"/>
      <c r="F4" s="88"/>
      <c r="G4" s="88"/>
      <c r="H4" s="7"/>
      <c r="I4" s="10"/>
      <c r="K4"/>
    </row>
    <row r="5" spans="1:11" s="4" customFormat="1" ht="50.1" customHeight="1" x14ac:dyDescent="0.25">
      <c r="A5" s="13"/>
      <c r="B5" s="14"/>
      <c r="C5" s="14"/>
      <c r="D5" s="41" t="str">
        <f>ctrl!B2</f>
        <v>Not 
implemented</v>
      </c>
      <c r="E5" s="14"/>
      <c r="F5" s="8" t="str">
        <f>ctrl!B3</f>
        <v>Fully implemented </v>
      </c>
      <c r="G5" s="9" t="str">
        <f>ctrl!B4</f>
        <v>Value:</v>
      </c>
      <c r="H5" s="9"/>
      <c r="I5" s="10">
        <v>1</v>
      </c>
      <c r="J5" s="4" t="b">
        <v>0</v>
      </c>
      <c r="K5"/>
    </row>
    <row r="6" spans="1:11" s="4" customFormat="1" ht="17.100000000000001" customHeight="1" x14ac:dyDescent="0.25">
      <c r="A6" s="13"/>
      <c r="B6" s="90"/>
      <c r="C6" s="90"/>
      <c r="D6" s="90"/>
      <c r="E6" s="90"/>
      <c r="F6" s="90"/>
      <c r="G6" s="90"/>
      <c r="H6" s="90"/>
      <c r="I6" s="90"/>
      <c r="K6"/>
    </row>
    <row r="7" spans="1:11" s="4" customFormat="1" ht="50.1" customHeight="1" x14ac:dyDescent="0.25">
      <c r="A7" s="13"/>
      <c r="B7" s="13" t="s">
        <v>89</v>
      </c>
      <c r="C7" s="3"/>
      <c r="D7" s="89" t="s">
        <v>361</v>
      </c>
      <c r="E7" s="89"/>
      <c r="F7" s="89"/>
      <c r="G7" s="89"/>
      <c r="H7" s="5"/>
      <c r="I7" s="10"/>
      <c r="K7"/>
    </row>
    <row r="8" spans="1:11" s="4" customFormat="1" ht="39.950000000000003" customHeight="1" x14ac:dyDescent="0.25">
      <c r="A8" s="13"/>
      <c r="B8" s="13"/>
      <c r="C8" s="3"/>
      <c r="D8" s="88" t="s">
        <v>362</v>
      </c>
      <c r="E8" s="88"/>
      <c r="F8" s="88"/>
      <c r="G8" s="88"/>
      <c r="H8" s="7"/>
      <c r="I8" s="10"/>
      <c r="K8"/>
    </row>
    <row r="9" spans="1:11" s="4" customFormat="1" ht="50.1" customHeight="1" x14ac:dyDescent="0.25">
      <c r="A9" s="13"/>
      <c r="B9" s="14"/>
      <c r="C9" s="14"/>
      <c r="D9" s="41" t="str">
        <f>ctrl!B2</f>
        <v>Not 
implemented</v>
      </c>
      <c r="E9" s="14"/>
      <c r="F9" s="8" t="str">
        <f>ctrl!B3</f>
        <v>Fully implemented </v>
      </c>
      <c r="G9" s="9" t="str">
        <f>ctrl!B4</f>
        <v>Value:</v>
      </c>
      <c r="H9" s="9"/>
      <c r="I9" s="10">
        <v>1</v>
      </c>
      <c r="J9" s="4" t="b">
        <v>0</v>
      </c>
      <c r="K9"/>
    </row>
    <row r="10" spans="1:11" s="4" customFormat="1" ht="17.100000000000001" customHeight="1" x14ac:dyDescent="0.25">
      <c r="A10" s="13"/>
      <c r="B10" s="90"/>
      <c r="C10" s="90"/>
      <c r="D10" s="90"/>
      <c r="E10" s="90"/>
      <c r="F10" s="90"/>
      <c r="G10" s="90"/>
      <c r="H10" s="90"/>
      <c r="I10" s="90"/>
      <c r="K10"/>
    </row>
    <row r="11" spans="1:11" s="4" customFormat="1" ht="50.1" customHeight="1" x14ac:dyDescent="0.25">
      <c r="A11" s="13"/>
      <c r="B11" s="13" t="s">
        <v>90</v>
      </c>
      <c r="C11" s="3"/>
      <c r="D11" s="89" t="s">
        <v>363</v>
      </c>
      <c r="E11" s="89"/>
      <c r="F11" s="89"/>
      <c r="G11" s="89"/>
      <c r="H11" s="5"/>
      <c r="I11" s="10"/>
      <c r="K11"/>
    </row>
    <row r="12" spans="1:11" s="4" customFormat="1" ht="24.95" customHeight="1" x14ac:dyDescent="0.25">
      <c r="A12" s="13"/>
      <c r="B12" s="7"/>
      <c r="C12" s="7"/>
      <c r="D12" s="88" t="s">
        <v>364</v>
      </c>
      <c r="E12" s="88"/>
      <c r="F12" s="88"/>
      <c r="G12" s="88"/>
      <c r="H12" s="7"/>
      <c r="I12" s="10"/>
      <c r="K12"/>
    </row>
    <row r="13" spans="1:11" s="4" customFormat="1" ht="50.1" customHeight="1" x14ac:dyDescent="0.25">
      <c r="A13" s="13"/>
      <c r="B13" s="14"/>
      <c r="C13" s="14"/>
      <c r="D13" s="41" t="str">
        <f>ctrl!B2</f>
        <v>Not 
implemented</v>
      </c>
      <c r="E13" s="14"/>
      <c r="F13" s="8" t="str">
        <f>ctrl!B3</f>
        <v>Fully implemented </v>
      </c>
      <c r="G13" s="9" t="str">
        <f>ctrl!B4</f>
        <v>Value:</v>
      </c>
      <c r="H13" s="9"/>
      <c r="I13" s="10">
        <v>1</v>
      </c>
      <c r="J13" s="4" t="b">
        <v>0</v>
      </c>
      <c r="K13"/>
    </row>
    <row r="14" spans="1:11" s="4" customFormat="1" ht="17.100000000000001" customHeight="1" x14ac:dyDescent="0.25">
      <c r="A14" s="13"/>
      <c r="B14" s="90"/>
      <c r="C14" s="90"/>
      <c r="D14" s="90"/>
      <c r="E14" s="90"/>
      <c r="F14" s="90"/>
      <c r="G14" s="90"/>
      <c r="H14" s="90"/>
      <c r="I14" s="90"/>
      <c r="K14"/>
    </row>
    <row r="15" spans="1:11" s="4" customFormat="1" ht="50.1" customHeight="1" x14ac:dyDescent="0.25">
      <c r="A15" s="13"/>
      <c r="B15" s="13" t="s">
        <v>91</v>
      </c>
      <c r="C15" s="3"/>
      <c r="D15" s="89" t="s">
        <v>365</v>
      </c>
      <c r="E15" s="89"/>
      <c r="F15" s="89"/>
      <c r="G15" s="89"/>
      <c r="H15" s="5"/>
      <c r="I15" s="10"/>
      <c r="K15"/>
    </row>
    <row r="16" spans="1:11" ht="39.950000000000003" customHeight="1" x14ac:dyDescent="0.25">
      <c r="A16" s="13"/>
      <c r="B16" s="7"/>
      <c r="C16" s="7"/>
      <c r="D16" s="88" t="s">
        <v>366</v>
      </c>
      <c r="E16" s="88"/>
      <c r="F16" s="88"/>
      <c r="G16" s="88"/>
      <c r="H16" s="7"/>
      <c r="I16" s="10"/>
    </row>
    <row r="17" spans="1:11" s="4" customFormat="1" ht="50.1" customHeight="1" x14ac:dyDescent="0.25">
      <c r="A17" s="13"/>
      <c r="B17" s="6"/>
      <c r="C17" s="6"/>
      <c r="D17" s="41" t="str">
        <f>ctrl!$B$2</f>
        <v>Not 
implemented</v>
      </c>
      <c r="E17" s="6"/>
      <c r="F17" s="8" t="str">
        <f>ctrl!$B$3</f>
        <v>Fully implemented </v>
      </c>
      <c r="G17" s="9" t="str">
        <f>ctrl!B4</f>
        <v>Value:</v>
      </c>
      <c r="H17" s="8"/>
      <c r="I17" s="10">
        <v>1</v>
      </c>
      <c r="J17" s="4" t="b">
        <v>0</v>
      </c>
      <c r="K17"/>
    </row>
    <row r="18" spans="1:11" s="4" customFormat="1" ht="17.100000000000001" customHeight="1" x14ac:dyDescent="0.25">
      <c r="A18" s="16"/>
      <c r="B18" s="16"/>
      <c r="C18" s="16"/>
      <c r="D18" s="16"/>
      <c r="E18" s="16"/>
      <c r="F18" s="16"/>
      <c r="G18" s="16"/>
      <c r="H18" s="16"/>
      <c r="I18" s="16"/>
      <c r="K18"/>
    </row>
    <row r="19" spans="1:11" s="4" customFormat="1" ht="99.95" customHeight="1" x14ac:dyDescent="0.25">
      <c r="A19" s="13"/>
      <c r="B19" s="6"/>
      <c r="C19" s="6"/>
      <c r="D19" s="43" t="s">
        <v>202</v>
      </c>
      <c r="E19" s="42"/>
      <c r="F19" s="8"/>
      <c r="G19" s="9"/>
      <c r="H19" s="8"/>
      <c r="I19" s="10"/>
      <c r="K19"/>
    </row>
    <row r="20" spans="1:11" s="4" customFormat="1" ht="17.100000000000001" customHeight="1" x14ac:dyDescent="0.25">
      <c r="A20" s="16"/>
      <c r="B20" s="16"/>
      <c r="C20" s="16"/>
      <c r="D20" s="16"/>
      <c r="E20" s="16"/>
      <c r="F20" s="16"/>
      <c r="G20" s="16"/>
      <c r="H20" s="16"/>
      <c r="I20" s="16"/>
      <c r="K20"/>
    </row>
    <row r="21" spans="1:11" s="4" customFormat="1" ht="30" customHeight="1" x14ac:dyDescent="0.25">
      <c r="A21" s="17"/>
      <c r="B21" s="17"/>
      <c r="C21" s="17"/>
      <c r="D21" s="17"/>
      <c r="E21" s="17"/>
      <c r="F21" s="17"/>
      <c r="G21" s="17"/>
      <c r="H21" s="17"/>
      <c r="I21" s="17"/>
      <c r="K21"/>
    </row>
    <row r="22" spans="1:11" s="2" customFormat="1" ht="24.95" customHeight="1" x14ac:dyDescent="0.3">
      <c r="A22" s="21"/>
      <c r="B22" s="12" t="s">
        <v>370</v>
      </c>
      <c r="C22" s="19"/>
      <c r="D22" s="22"/>
      <c r="E22" s="22"/>
      <c r="F22" s="22"/>
      <c r="G22" s="21"/>
      <c r="H22" s="21"/>
      <c r="I22" s="10"/>
      <c r="K22"/>
    </row>
    <row r="23" spans="1:11" s="4" customFormat="1" ht="35.1" customHeight="1" x14ac:dyDescent="0.25">
      <c r="A23" s="13"/>
      <c r="B23" s="13" t="s">
        <v>93</v>
      </c>
      <c r="C23" s="15"/>
      <c r="D23" s="89" t="s">
        <v>371</v>
      </c>
      <c r="E23" s="89"/>
      <c r="F23" s="89"/>
      <c r="G23" s="89"/>
      <c r="H23" s="8"/>
      <c r="I23" s="10"/>
      <c r="K23"/>
    </row>
    <row r="24" spans="1:11" s="4" customFormat="1" ht="24.95" customHeight="1" x14ac:dyDescent="0.25">
      <c r="A24" s="13"/>
      <c r="B24" s="13"/>
      <c r="C24" s="15"/>
      <c r="D24" s="88" t="s">
        <v>372</v>
      </c>
      <c r="E24" s="88"/>
      <c r="F24" s="88"/>
      <c r="G24" s="88"/>
      <c r="H24" s="8"/>
      <c r="I24" s="10"/>
      <c r="K24"/>
    </row>
    <row r="25" spans="1:11" s="4" customFormat="1" ht="49.5" customHeight="1" x14ac:dyDescent="0.25">
      <c r="A25" s="13"/>
      <c r="B25" s="6"/>
      <c r="C25" s="6"/>
      <c r="D25" s="41" t="str">
        <f>ctrl!$B$2</f>
        <v>Not 
implemented</v>
      </c>
      <c r="E25" s="6"/>
      <c r="F25" s="8" t="str">
        <f>ctrl!B3</f>
        <v>Fully implemented </v>
      </c>
      <c r="G25" s="9" t="str">
        <f>ctrl!B4</f>
        <v>Value:</v>
      </c>
      <c r="H25" s="6"/>
      <c r="I25" s="10">
        <v>1</v>
      </c>
      <c r="J25" s="4" t="b">
        <v>0</v>
      </c>
      <c r="K25"/>
    </row>
    <row r="26" spans="1:11" s="4" customFormat="1" ht="17.100000000000001" customHeight="1" x14ac:dyDescent="0.25">
      <c r="A26" s="16"/>
      <c r="B26" s="16"/>
      <c r="C26" s="16"/>
      <c r="D26" s="16"/>
      <c r="E26" s="16"/>
      <c r="F26" s="16"/>
      <c r="G26" s="16"/>
      <c r="H26" s="16"/>
      <c r="I26" s="16"/>
      <c r="K26"/>
    </row>
    <row r="27" spans="1:11" s="4" customFormat="1" ht="50.1" customHeight="1" x14ac:dyDescent="0.25">
      <c r="A27" s="5"/>
      <c r="B27" s="13" t="s">
        <v>94</v>
      </c>
      <c r="C27" s="15"/>
      <c r="D27" s="89" t="s">
        <v>373</v>
      </c>
      <c r="E27" s="89"/>
      <c r="F27" s="89"/>
      <c r="G27" s="89"/>
      <c r="H27" s="8"/>
      <c r="I27" s="10"/>
      <c r="K27"/>
    </row>
    <row r="28" spans="1:11" s="4" customFormat="1" ht="39.950000000000003" customHeight="1" x14ac:dyDescent="0.25">
      <c r="A28" s="5"/>
      <c r="B28" s="3"/>
      <c r="C28" s="15"/>
      <c r="D28" s="88" t="s">
        <v>374</v>
      </c>
      <c r="E28" s="88"/>
      <c r="F28" s="88"/>
      <c r="G28" s="88"/>
      <c r="H28" s="8"/>
      <c r="I28" s="10"/>
      <c r="K28"/>
    </row>
    <row r="29" spans="1:11" s="4" customFormat="1" ht="50.1" customHeight="1" x14ac:dyDescent="0.25">
      <c r="A29" s="5"/>
      <c r="B29" s="6"/>
      <c r="C29" s="6"/>
      <c r="D29" s="41" t="str">
        <f>ctrl!B2</f>
        <v>Not 
implemented</v>
      </c>
      <c r="E29" s="6"/>
      <c r="F29" s="8" t="str">
        <f>ctrl!B3</f>
        <v>Fully implemented </v>
      </c>
      <c r="G29" s="9" t="str">
        <f>ctrl!B4</f>
        <v>Value:</v>
      </c>
      <c r="H29" s="6"/>
      <c r="I29" s="10">
        <v>1</v>
      </c>
      <c r="J29" s="4" t="b">
        <v>0</v>
      </c>
      <c r="K29"/>
    </row>
    <row r="30" spans="1:11" s="4" customFormat="1" ht="17.100000000000001" customHeight="1" x14ac:dyDescent="0.25">
      <c r="A30" s="16"/>
      <c r="B30" s="16"/>
      <c r="C30" s="16"/>
      <c r="D30" s="16"/>
      <c r="E30" s="16"/>
      <c r="F30" s="16"/>
      <c r="G30" s="16"/>
      <c r="H30" s="16"/>
      <c r="I30" s="10"/>
      <c r="K30"/>
    </row>
    <row r="31" spans="1:11" s="4" customFormat="1" ht="50.1" customHeight="1" x14ac:dyDescent="0.25">
      <c r="A31" s="5"/>
      <c r="B31" s="13" t="s">
        <v>95</v>
      </c>
      <c r="C31" s="3"/>
      <c r="D31" s="89" t="s">
        <v>377</v>
      </c>
      <c r="E31" s="89"/>
      <c r="F31" s="89"/>
      <c r="G31" s="89"/>
      <c r="H31" s="8"/>
      <c r="I31" s="10"/>
      <c r="K31"/>
    </row>
    <row r="32" spans="1:11" s="4" customFormat="1" ht="39.950000000000003" customHeight="1" x14ac:dyDescent="0.25">
      <c r="A32" s="5"/>
      <c r="B32" s="3"/>
      <c r="C32" s="3"/>
      <c r="D32" s="88" t="s">
        <v>378</v>
      </c>
      <c r="E32" s="88"/>
      <c r="F32" s="88"/>
      <c r="G32" s="88"/>
      <c r="H32" s="8"/>
      <c r="I32" s="10"/>
      <c r="K32"/>
    </row>
    <row r="33" spans="1:11" s="4" customFormat="1" ht="50.1" customHeight="1" x14ac:dyDescent="0.25">
      <c r="A33" s="6"/>
      <c r="B33" s="6"/>
      <c r="C33" s="6"/>
      <c r="D33" s="41" t="str">
        <f>ctrl!$B$2</f>
        <v>Not 
implemented</v>
      </c>
      <c r="E33" s="6"/>
      <c r="F33" s="8" t="str">
        <f>ctrl!B3</f>
        <v>Fully implemented </v>
      </c>
      <c r="G33" s="9" t="str">
        <f>ctrl!B4</f>
        <v>Value:</v>
      </c>
      <c r="H33" s="6"/>
      <c r="I33" s="10">
        <v>1</v>
      </c>
      <c r="J33" s="4" t="b">
        <v>0</v>
      </c>
      <c r="K33"/>
    </row>
    <row r="34" spans="1:11" s="4" customFormat="1" ht="17.100000000000001" customHeight="1" x14ac:dyDescent="0.25">
      <c r="A34" s="16"/>
      <c r="B34" s="16"/>
      <c r="C34" s="16"/>
      <c r="D34" s="16"/>
      <c r="E34" s="16"/>
      <c r="F34" s="16"/>
      <c r="G34" s="16"/>
      <c r="H34" s="16"/>
      <c r="I34" s="10"/>
      <c r="K34"/>
    </row>
    <row r="35" spans="1:11" s="4" customFormat="1" ht="99.95" customHeight="1" x14ac:dyDescent="0.25">
      <c r="A35" s="13"/>
      <c r="B35" s="6"/>
      <c r="C35" s="6"/>
      <c r="D35" s="43" t="s">
        <v>202</v>
      </c>
      <c r="E35" s="42"/>
      <c r="F35" s="8"/>
      <c r="G35" s="9"/>
      <c r="H35" s="8"/>
      <c r="I35" s="10"/>
      <c r="K35"/>
    </row>
    <row r="36" spans="1:11" s="4" customFormat="1" ht="17.100000000000001" customHeight="1" x14ac:dyDescent="0.25">
      <c r="A36" s="16"/>
      <c r="B36" s="16"/>
      <c r="C36" s="16"/>
      <c r="D36" s="16"/>
      <c r="E36" s="16"/>
      <c r="F36" s="16"/>
      <c r="G36" s="16"/>
      <c r="H36" s="16"/>
      <c r="I36" s="16"/>
      <c r="K36"/>
    </row>
    <row r="37" spans="1:11" s="4" customFormat="1" ht="30" customHeight="1" x14ac:dyDescent="0.25">
      <c r="A37" s="17"/>
      <c r="B37" s="17"/>
      <c r="C37" s="17"/>
      <c r="D37" s="17"/>
      <c r="E37" s="17"/>
      <c r="F37" s="17"/>
      <c r="G37" s="17"/>
      <c r="H37" s="17"/>
      <c r="I37" s="17"/>
      <c r="K37"/>
    </row>
    <row r="38" spans="1:11" s="2" customFormat="1" ht="24.95" customHeight="1" x14ac:dyDescent="0.3">
      <c r="A38" s="21"/>
      <c r="B38" s="12" t="s">
        <v>379</v>
      </c>
      <c r="C38" s="19"/>
      <c r="D38" s="22"/>
      <c r="E38" s="22"/>
      <c r="F38" s="22"/>
      <c r="G38" s="21"/>
      <c r="H38" s="21"/>
      <c r="I38" s="10"/>
      <c r="K38"/>
    </row>
    <row r="39" spans="1:11" s="4" customFormat="1" ht="50.1" customHeight="1" x14ac:dyDescent="0.25">
      <c r="A39" s="5"/>
      <c r="B39" s="13" t="s">
        <v>97</v>
      </c>
      <c r="C39" s="3"/>
      <c r="D39" s="89" t="s">
        <v>380</v>
      </c>
      <c r="E39" s="89"/>
      <c r="F39" s="89"/>
      <c r="G39" s="89"/>
      <c r="H39" s="8"/>
      <c r="I39" s="10"/>
      <c r="K39"/>
    </row>
    <row r="40" spans="1:11" s="4" customFormat="1" ht="39.950000000000003" customHeight="1" x14ac:dyDescent="0.25">
      <c r="A40" s="5"/>
      <c r="B40" s="3"/>
      <c r="C40" s="3"/>
      <c r="D40" s="88" t="s">
        <v>383</v>
      </c>
      <c r="E40" s="88"/>
      <c r="F40" s="88"/>
      <c r="G40" s="88"/>
      <c r="H40" s="8"/>
      <c r="I40" s="10"/>
      <c r="K40"/>
    </row>
    <row r="41" spans="1:11" s="4" customFormat="1" ht="50.1" customHeight="1" x14ac:dyDescent="0.25">
      <c r="A41" s="5"/>
      <c r="B41" s="6"/>
      <c r="C41" s="6"/>
      <c r="D41" s="41" t="str">
        <f>ctrl!$B$2</f>
        <v>Not 
implemented</v>
      </c>
      <c r="E41" s="6"/>
      <c r="F41" s="8" t="str">
        <f>ctrl!B3</f>
        <v>Fully implemented </v>
      </c>
      <c r="G41" s="9" t="str">
        <f>ctrl!B4</f>
        <v>Value:</v>
      </c>
      <c r="H41" s="6"/>
      <c r="I41" s="10">
        <v>1</v>
      </c>
      <c r="J41" s="4" t="b">
        <v>0</v>
      </c>
      <c r="K41"/>
    </row>
    <row r="42" spans="1:11" s="4" customFormat="1" ht="17.100000000000001" customHeight="1" x14ac:dyDescent="0.25">
      <c r="A42" s="16"/>
      <c r="B42" s="16"/>
      <c r="C42" s="16"/>
      <c r="D42" s="16"/>
      <c r="E42" s="16"/>
      <c r="F42" s="16"/>
      <c r="G42" s="16"/>
      <c r="H42" s="16"/>
      <c r="I42" s="16"/>
      <c r="K42"/>
    </row>
    <row r="43" spans="1:11" s="4" customFormat="1" ht="50.1" customHeight="1" x14ac:dyDescent="0.25">
      <c r="A43" s="5"/>
      <c r="B43" s="13" t="s">
        <v>98</v>
      </c>
      <c r="C43" s="3"/>
      <c r="D43" s="89" t="s">
        <v>384</v>
      </c>
      <c r="E43" s="89"/>
      <c r="F43" s="89"/>
      <c r="G43" s="89"/>
      <c r="H43" s="8"/>
      <c r="I43" s="10"/>
      <c r="K43"/>
    </row>
    <row r="44" spans="1:11" s="4" customFormat="1" ht="39.950000000000003" customHeight="1" x14ac:dyDescent="0.25">
      <c r="A44" s="5"/>
      <c r="B44" s="3"/>
      <c r="C44" s="3"/>
      <c r="D44" s="88" t="s">
        <v>385</v>
      </c>
      <c r="E44" s="88"/>
      <c r="F44" s="88"/>
      <c r="G44" s="88"/>
      <c r="H44" s="8"/>
      <c r="I44" s="10"/>
      <c r="K44"/>
    </row>
    <row r="45" spans="1:11" s="4" customFormat="1" ht="50.1" customHeight="1" x14ac:dyDescent="0.25">
      <c r="A45" s="5"/>
      <c r="B45" s="6"/>
      <c r="C45" s="6"/>
      <c r="D45" s="41" t="str">
        <f>ctrl!$B$2</f>
        <v>Not 
implemented</v>
      </c>
      <c r="E45" s="6"/>
      <c r="F45" s="8" t="str">
        <f>ctrl!B3</f>
        <v>Fully implemented </v>
      </c>
      <c r="G45" s="9" t="str">
        <f>ctrl!B4</f>
        <v>Value:</v>
      </c>
      <c r="H45" s="6"/>
      <c r="I45" s="10">
        <v>1</v>
      </c>
      <c r="J45" s="4" t="b">
        <v>0</v>
      </c>
      <c r="K45"/>
    </row>
    <row r="46" spans="1:11" s="4" customFormat="1" ht="17.100000000000001" customHeight="1" x14ac:dyDescent="0.25">
      <c r="A46" s="16"/>
      <c r="B46" s="16"/>
      <c r="C46" s="16"/>
      <c r="D46" s="16"/>
      <c r="E46" s="16"/>
      <c r="F46" s="16"/>
      <c r="G46" s="16"/>
      <c r="H46" s="16"/>
      <c r="I46" s="10"/>
      <c r="K46"/>
    </row>
    <row r="47" spans="1:11" s="4" customFormat="1" ht="50.1" customHeight="1" x14ac:dyDescent="0.25">
      <c r="A47" s="5"/>
      <c r="B47" s="13" t="s">
        <v>99</v>
      </c>
      <c r="C47" s="3"/>
      <c r="D47" s="89" t="s">
        <v>386</v>
      </c>
      <c r="E47" s="89"/>
      <c r="F47" s="89"/>
      <c r="G47" s="89"/>
      <c r="H47" s="8"/>
      <c r="I47" s="10"/>
      <c r="K47"/>
    </row>
    <row r="48" spans="1:11" s="4" customFormat="1" ht="24.95" customHeight="1" x14ac:dyDescent="0.25">
      <c r="A48" s="5"/>
      <c r="B48" s="3"/>
      <c r="C48" s="3"/>
      <c r="D48" s="88" t="s">
        <v>387</v>
      </c>
      <c r="E48" s="88"/>
      <c r="F48" s="88"/>
      <c r="G48" s="88"/>
      <c r="H48" s="8"/>
      <c r="I48" s="10"/>
      <c r="K48"/>
    </row>
    <row r="49" spans="1:11" s="4" customFormat="1" ht="50.1" customHeight="1" x14ac:dyDescent="0.25">
      <c r="A49" s="5"/>
      <c r="B49" s="6"/>
      <c r="C49" s="6"/>
      <c r="D49" s="41" t="str">
        <f>ctrl!$B$2</f>
        <v>Not 
implemented</v>
      </c>
      <c r="E49" s="6"/>
      <c r="F49" s="8" t="str">
        <f>ctrl!B3</f>
        <v>Fully implemented </v>
      </c>
      <c r="G49" s="9" t="str">
        <f>ctrl!B4</f>
        <v>Value:</v>
      </c>
      <c r="H49" s="6"/>
      <c r="I49" s="10">
        <v>1</v>
      </c>
      <c r="J49" s="4" t="b">
        <v>0</v>
      </c>
      <c r="K49"/>
    </row>
    <row r="50" spans="1:11" s="1" customFormat="1" ht="17.100000000000001" customHeight="1" x14ac:dyDescent="0.25">
      <c r="A50" s="16"/>
      <c r="B50" s="16"/>
      <c r="C50" s="16"/>
      <c r="D50" s="16"/>
      <c r="E50" s="16"/>
      <c r="F50" s="16"/>
      <c r="G50" s="16"/>
      <c r="H50" s="16"/>
      <c r="I50" s="10"/>
      <c r="K50"/>
    </row>
    <row r="51" spans="1:11" s="1" customFormat="1" ht="50.1" customHeight="1" x14ac:dyDescent="0.25">
      <c r="A51" s="5"/>
      <c r="B51" s="13" t="s">
        <v>100</v>
      </c>
      <c r="C51" s="3"/>
      <c r="D51" s="89" t="s">
        <v>388</v>
      </c>
      <c r="E51" s="89"/>
      <c r="F51" s="89"/>
      <c r="G51" s="89"/>
      <c r="H51" s="8"/>
      <c r="I51" s="10"/>
      <c r="K51"/>
    </row>
    <row r="52" spans="1:11" s="1" customFormat="1" ht="24.95" customHeight="1" x14ac:dyDescent="0.25">
      <c r="A52" s="5"/>
      <c r="B52" s="44"/>
      <c r="C52" s="15"/>
      <c r="D52" s="88" t="s">
        <v>389</v>
      </c>
      <c r="E52" s="88"/>
      <c r="F52" s="88"/>
      <c r="G52" s="88"/>
      <c r="H52" s="8"/>
      <c r="I52" s="10"/>
      <c r="K52"/>
    </row>
    <row r="53" spans="1:11" s="1" customFormat="1" ht="50.1" customHeight="1" x14ac:dyDescent="0.25">
      <c r="A53" s="5"/>
      <c r="B53" s="6"/>
      <c r="C53" s="6"/>
      <c r="D53" s="41" t="str">
        <f>ctrl!$B$2</f>
        <v>Not 
implemented</v>
      </c>
      <c r="E53" s="6"/>
      <c r="F53" s="8" t="str">
        <f>ctrl!$B$3</f>
        <v>Fully implemented </v>
      </c>
      <c r="G53" s="9" t="str">
        <f>ctrl!$B$4</f>
        <v>Value:</v>
      </c>
      <c r="H53" s="6"/>
      <c r="I53" s="10">
        <v>1</v>
      </c>
      <c r="J53" s="1" t="b">
        <v>0</v>
      </c>
      <c r="K53"/>
    </row>
    <row r="54" spans="1:11" s="1" customFormat="1" ht="17.100000000000001" customHeight="1" x14ac:dyDescent="0.25">
      <c r="A54" s="16"/>
      <c r="B54" s="16"/>
      <c r="C54" s="16"/>
      <c r="D54" s="16"/>
      <c r="E54" s="16"/>
      <c r="F54" s="16"/>
      <c r="G54" s="16"/>
      <c r="H54" s="16"/>
      <c r="I54" s="10"/>
      <c r="K54"/>
    </row>
    <row r="55" spans="1:11" s="1" customFormat="1" ht="35.1" customHeight="1" x14ac:dyDescent="0.25">
      <c r="A55" s="5"/>
      <c r="B55" s="13" t="s">
        <v>101</v>
      </c>
      <c r="C55" s="3"/>
      <c r="D55" s="89" t="s">
        <v>393</v>
      </c>
      <c r="E55" s="89"/>
      <c r="F55" s="89"/>
      <c r="G55" s="89"/>
      <c r="H55" s="8"/>
      <c r="I55" s="10"/>
      <c r="K55"/>
    </row>
    <row r="56" spans="1:11" s="1" customFormat="1" ht="24.95" customHeight="1" x14ac:dyDescent="0.25">
      <c r="A56" s="5"/>
      <c r="B56" s="44"/>
      <c r="C56" s="15"/>
      <c r="D56" s="88" t="s">
        <v>397</v>
      </c>
      <c r="E56" s="88"/>
      <c r="F56" s="88"/>
      <c r="G56" s="88"/>
      <c r="H56" s="8"/>
      <c r="I56" s="10"/>
      <c r="K56"/>
    </row>
    <row r="57" spans="1:11" s="1" customFormat="1" ht="50.1" customHeight="1" x14ac:dyDescent="0.25">
      <c r="A57" s="5"/>
      <c r="B57" s="6"/>
      <c r="C57" s="6"/>
      <c r="D57" s="41" t="str">
        <f>ctrl!$B$2</f>
        <v>Not 
implemented</v>
      </c>
      <c r="E57" s="6"/>
      <c r="F57" s="8" t="str">
        <f>ctrl!$B$3</f>
        <v>Fully implemented </v>
      </c>
      <c r="G57" s="9" t="str">
        <f>ctrl!$B$4</f>
        <v>Value:</v>
      </c>
      <c r="H57" s="6"/>
      <c r="I57" s="10">
        <v>1</v>
      </c>
      <c r="J57" s="1" t="b">
        <v>0</v>
      </c>
      <c r="K57"/>
    </row>
    <row r="58" spans="1:11" s="1" customFormat="1" ht="17.100000000000001" customHeight="1" x14ac:dyDescent="0.25">
      <c r="A58" s="16"/>
      <c r="B58" s="16"/>
      <c r="C58" s="16"/>
      <c r="D58" s="16"/>
      <c r="E58" s="16"/>
      <c r="F58" s="16"/>
      <c r="G58" s="16"/>
      <c r="H58" s="16"/>
      <c r="I58" s="10"/>
      <c r="K58"/>
    </row>
    <row r="59" spans="1:11" s="1" customFormat="1" ht="50.1" customHeight="1" x14ac:dyDescent="0.25">
      <c r="A59" s="5"/>
      <c r="B59" s="13" t="s">
        <v>102</v>
      </c>
      <c r="C59" s="3"/>
      <c r="D59" s="89" t="s">
        <v>394</v>
      </c>
      <c r="E59" s="89"/>
      <c r="F59" s="89"/>
      <c r="G59" s="89"/>
      <c r="H59" s="8"/>
      <c r="I59" s="10"/>
      <c r="K59"/>
    </row>
    <row r="60" spans="1:11" s="1" customFormat="1" ht="39.950000000000003" customHeight="1" x14ac:dyDescent="0.25">
      <c r="A60" s="5"/>
      <c r="B60" s="44"/>
      <c r="C60" s="15"/>
      <c r="D60" s="88" t="s">
        <v>395</v>
      </c>
      <c r="E60" s="88"/>
      <c r="F60" s="88"/>
      <c r="G60" s="88"/>
      <c r="H60" s="8"/>
      <c r="I60" s="10"/>
      <c r="K60"/>
    </row>
    <row r="61" spans="1:11" s="1" customFormat="1" ht="50.1" customHeight="1" x14ac:dyDescent="0.25">
      <c r="A61" s="5"/>
      <c r="B61" s="6"/>
      <c r="C61" s="6"/>
      <c r="D61" s="41" t="str">
        <f>ctrl!$B$2</f>
        <v>Not 
implemented</v>
      </c>
      <c r="E61" s="6"/>
      <c r="F61" s="8" t="str">
        <f>ctrl!$B$3</f>
        <v>Fully implemented </v>
      </c>
      <c r="G61" s="9" t="str">
        <f>ctrl!$B$4</f>
        <v>Value:</v>
      </c>
      <c r="H61" s="10"/>
      <c r="I61" s="10">
        <v>1</v>
      </c>
      <c r="J61" s="1" t="b">
        <v>1</v>
      </c>
      <c r="K61"/>
    </row>
    <row r="62" spans="1:11" s="4" customFormat="1" ht="17.100000000000001" customHeight="1" x14ac:dyDescent="0.25">
      <c r="A62" s="16"/>
      <c r="B62" s="16"/>
      <c r="C62" s="16"/>
      <c r="D62" s="16"/>
      <c r="E62" s="16"/>
      <c r="F62" s="16"/>
      <c r="G62" s="16"/>
      <c r="H62" s="16"/>
      <c r="I62" s="16"/>
      <c r="K62"/>
    </row>
    <row r="63" spans="1:11" s="4" customFormat="1" ht="50.1" customHeight="1" x14ac:dyDescent="0.25">
      <c r="A63" s="13"/>
      <c r="B63" s="13" t="s">
        <v>103</v>
      </c>
      <c r="C63" s="5"/>
      <c r="D63" s="89" t="s">
        <v>398</v>
      </c>
      <c r="E63" s="89"/>
      <c r="F63" s="89"/>
      <c r="G63" s="89"/>
      <c r="H63" s="5"/>
      <c r="I63" s="10"/>
      <c r="K63"/>
    </row>
    <row r="64" spans="1:11" s="4" customFormat="1" ht="39.950000000000003" customHeight="1" x14ac:dyDescent="0.25">
      <c r="A64" s="13"/>
      <c r="B64" s="13"/>
      <c r="C64" s="3"/>
      <c r="D64" s="88" t="s">
        <v>399</v>
      </c>
      <c r="E64" s="88"/>
      <c r="F64" s="88"/>
      <c r="G64" s="88"/>
      <c r="H64" s="7"/>
      <c r="I64" s="10"/>
      <c r="K64"/>
    </row>
    <row r="65" spans="1:11" s="4" customFormat="1" ht="50.1" customHeight="1" x14ac:dyDescent="0.25">
      <c r="A65" s="13"/>
      <c r="B65" s="14"/>
      <c r="C65" s="14"/>
      <c r="D65" s="41" t="str">
        <f>ctrl!$B$2</f>
        <v>Not 
implemented</v>
      </c>
      <c r="E65" s="14"/>
      <c r="F65" s="8" t="str">
        <f>ctrl!$B$3</f>
        <v>Fully implemented </v>
      </c>
      <c r="G65" s="9" t="str">
        <f>ctrl!$B$4</f>
        <v>Value:</v>
      </c>
      <c r="H65" s="9"/>
      <c r="I65" s="10">
        <v>1</v>
      </c>
      <c r="J65" s="4" t="b">
        <v>0</v>
      </c>
      <c r="K65"/>
    </row>
    <row r="66" spans="1:11" s="4" customFormat="1" ht="17.100000000000001" customHeight="1" x14ac:dyDescent="0.25">
      <c r="A66" s="13"/>
      <c r="B66" s="90"/>
      <c r="C66" s="90"/>
      <c r="D66" s="90"/>
      <c r="E66" s="90"/>
      <c r="F66" s="90"/>
      <c r="G66" s="90"/>
      <c r="H66" s="90"/>
      <c r="I66" s="90"/>
      <c r="K66"/>
    </row>
    <row r="67" spans="1:11" s="4" customFormat="1" ht="99.95" customHeight="1" x14ac:dyDescent="0.25">
      <c r="A67" s="13"/>
      <c r="B67" s="6"/>
      <c r="C67" s="6"/>
      <c r="D67" s="43" t="s">
        <v>202</v>
      </c>
      <c r="E67" s="42"/>
      <c r="F67" s="8"/>
      <c r="G67" s="9"/>
      <c r="H67" s="8"/>
      <c r="I67" s="10"/>
      <c r="K67"/>
    </row>
    <row r="68" spans="1:11" s="4" customFormat="1" ht="17.100000000000001" customHeight="1" x14ac:dyDescent="0.25">
      <c r="A68" s="16"/>
      <c r="B68" s="16"/>
      <c r="C68" s="16"/>
      <c r="D68" s="16"/>
      <c r="E68" s="16"/>
      <c r="F68" s="16"/>
      <c r="G68" s="16"/>
      <c r="H68" s="16"/>
      <c r="I68" s="16"/>
      <c r="K68"/>
    </row>
    <row r="69" spans="1:11" s="4" customFormat="1" ht="30" customHeight="1" x14ac:dyDescent="0.25">
      <c r="A69" s="17"/>
      <c r="B69" s="17"/>
      <c r="C69" s="17"/>
      <c r="D69" s="17"/>
      <c r="E69" s="17"/>
      <c r="F69" s="17"/>
      <c r="G69" s="17"/>
      <c r="H69" s="17"/>
      <c r="I69" s="17"/>
      <c r="K69"/>
    </row>
    <row r="70" spans="1:11" s="2" customFormat="1" ht="24.95" customHeight="1" x14ac:dyDescent="0.3">
      <c r="A70" s="21"/>
      <c r="B70" s="12" t="s">
        <v>400</v>
      </c>
      <c r="C70" s="19"/>
      <c r="D70" s="22"/>
      <c r="E70" s="22"/>
      <c r="F70" s="22"/>
      <c r="G70" s="21"/>
      <c r="H70" s="21"/>
      <c r="I70" s="10"/>
      <c r="K70"/>
    </row>
    <row r="71" spans="1:11" s="4" customFormat="1" ht="50.1" customHeight="1" x14ac:dyDescent="0.25">
      <c r="A71" s="13"/>
      <c r="B71" s="13" t="s">
        <v>105</v>
      </c>
      <c r="C71" s="3"/>
      <c r="D71" s="89" t="s">
        <v>401</v>
      </c>
      <c r="E71" s="89"/>
      <c r="F71" s="89"/>
      <c r="G71" s="89"/>
      <c r="H71" s="5"/>
      <c r="I71" s="10"/>
      <c r="K71"/>
    </row>
    <row r="72" spans="1:11" s="4" customFormat="1" ht="39.950000000000003" customHeight="1" x14ac:dyDescent="0.25">
      <c r="A72" s="13"/>
      <c r="B72" s="13"/>
      <c r="C72" s="3"/>
      <c r="D72" s="88" t="s">
        <v>404</v>
      </c>
      <c r="E72" s="88"/>
      <c r="F72" s="88"/>
      <c r="G72" s="88"/>
      <c r="H72" s="7"/>
      <c r="I72" s="10"/>
      <c r="K72"/>
    </row>
    <row r="73" spans="1:11" s="4" customFormat="1" ht="50.1" customHeight="1" x14ac:dyDescent="0.25">
      <c r="A73" s="13"/>
      <c r="B73" s="14"/>
      <c r="C73" s="14"/>
      <c r="D73" s="41" t="str">
        <f>ctrl!$B$2</f>
        <v>Not 
implemented</v>
      </c>
      <c r="E73" s="14"/>
      <c r="F73" s="8" t="str">
        <f>ctrl!$B$3</f>
        <v>Fully implemented </v>
      </c>
      <c r="G73" s="9" t="str">
        <f>ctrl!$B$4</f>
        <v>Value:</v>
      </c>
      <c r="H73" s="9"/>
      <c r="I73" s="10">
        <v>1</v>
      </c>
      <c r="J73" s="4" t="b">
        <v>0</v>
      </c>
      <c r="K73"/>
    </row>
    <row r="74" spans="1:11" s="4" customFormat="1" ht="17.100000000000001" customHeight="1" x14ac:dyDescent="0.25">
      <c r="A74" s="13"/>
      <c r="B74" s="90"/>
      <c r="C74" s="90"/>
      <c r="D74" s="90"/>
      <c r="E74" s="90"/>
      <c r="F74" s="90"/>
      <c r="G74" s="90"/>
      <c r="H74" s="90"/>
      <c r="I74" s="90"/>
      <c r="K74"/>
    </row>
    <row r="75" spans="1:11" s="4" customFormat="1" ht="35.1" customHeight="1" x14ac:dyDescent="0.25">
      <c r="A75" s="13"/>
      <c r="B75" s="13" t="s">
        <v>106</v>
      </c>
      <c r="C75" s="3"/>
      <c r="D75" s="89" t="s">
        <v>405</v>
      </c>
      <c r="E75" s="89"/>
      <c r="F75" s="89"/>
      <c r="G75" s="89"/>
      <c r="H75" s="5"/>
      <c r="I75" s="10"/>
      <c r="K75"/>
    </row>
    <row r="76" spans="1:11" s="4" customFormat="1" ht="39.950000000000003" customHeight="1" x14ac:dyDescent="0.25">
      <c r="A76" s="13"/>
      <c r="B76" s="7"/>
      <c r="C76" s="7"/>
      <c r="D76" s="88" t="s">
        <v>406</v>
      </c>
      <c r="E76" s="88"/>
      <c r="F76" s="88"/>
      <c r="G76" s="88"/>
      <c r="H76" s="7"/>
      <c r="I76" s="10"/>
      <c r="K76"/>
    </row>
    <row r="77" spans="1:11" s="4" customFormat="1" ht="50.1" customHeight="1" x14ac:dyDescent="0.25">
      <c r="A77" s="13"/>
      <c r="B77" s="14"/>
      <c r="C77" s="14"/>
      <c r="D77" s="41" t="str">
        <f>ctrl!$B$2</f>
        <v>Not 
implemented</v>
      </c>
      <c r="E77" s="14"/>
      <c r="F77" s="8" t="str">
        <f>ctrl!$B$3</f>
        <v>Fully implemented </v>
      </c>
      <c r="G77" s="9" t="str">
        <f>ctrl!$B$4</f>
        <v>Value:</v>
      </c>
      <c r="H77" s="9"/>
      <c r="I77" s="10">
        <v>1</v>
      </c>
      <c r="J77" s="4" t="b">
        <v>0</v>
      </c>
      <c r="K77"/>
    </row>
    <row r="78" spans="1:11" s="4" customFormat="1" ht="17.100000000000001" customHeight="1" x14ac:dyDescent="0.25">
      <c r="A78" s="13"/>
      <c r="B78" s="90"/>
      <c r="C78" s="90"/>
      <c r="D78" s="90"/>
      <c r="E78" s="90"/>
      <c r="F78" s="90"/>
      <c r="G78" s="90"/>
      <c r="H78" s="90"/>
      <c r="I78" s="90"/>
      <c r="K78"/>
    </row>
    <row r="79" spans="1:11" s="4" customFormat="1" ht="69.95" customHeight="1" x14ac:dyDescent="0.25">
      <c r="A79" s="13"/>
      <c r="B79" s="13" t="s">
        <v>107</v>
      </c>
      <c r="C79" s="3"/>
      <c r="D79" s="89" t="s">
        <v>407</v>
      </c>
      <c r="E79" s="89"/>
      <c r="F79" s="89"/>
      <c r="G79" s="89"/>
      <c r="H79" s="5"/>
      <c r="I79" s="10"/>
      <c r="K79"/>
    </row>
    <row r="80" spans="1:11" ht="24.95" customHeight="1" x14ac:dyDescent="0.25">
      <c r="A80" s="13"/>
      <c r="B80" s="7"/>
      <c r="C80" s="7"/>
      <c r="D80" s="88" t="s">
        <v>408</v>
      </c>
      <c r="E80" s="88"/>
      <c r="F80" s="88"/>
      <c r="G80" s="88"/>
      <c r="H80" s="7"/>
      <c r="I80" s="10"/>
    </row>
    <row r="81" spans="1:11" s="4" customFormat="1" ht="50.1" customHeight="1" x14ac:dyDescent="0.25">
      <c r="A81" s="13"/>
      <c r="B81" s="6"/>
      <c r="C81" s="6"/>
      <c r="D81" s="41" t="str">
        <f>ctrl!$B$2</f>
        <v>Not 
implemented</v>
      </c>
      <c r="E81" s="6"/>
      <c r="F81" s="8" t="str">
        <f>ctrl!$B$3</f>
        <v>Fully implemented </v>
      </c>
      <c r="G81" s="9" t="str">
        <f>ctrl!$B$4</f>
        <v>Value:</v>
      </c>
      <c r="H81" s="8"/>
      <c r="I81" s="10">
        <v>1</v>
      </c>
      <c r="J81" s="4" t="b">
        <v>0</v>
      </c>
      <c r="K81"/>
    </row>
    <row r="82" spans="1:11" s="4" customFormat="1" ht="17.100000000000001" customHeight="1" x14ac:dyDescent="0.25">
      <c r="A82" s="13"/>
      <c r="B82" s="90"/>
      <c r="C82" s="90"/>
      <c r="D82" s="90"/>
      <c r="E82" s="90"/>
      <c r="F82" s="90"/>
      <c r="G82" s="90"/>
      <c r="H82" s="90"/>
      <c r="I82" s="90"/>
      <c r="K82"/>
    </row>
    <row r="83" spans="1:11" s="4" customFormat="1" ht="35.1" customHeight="1" x14ac:dyDescent="0.25">
      <c r="A83" s="13"/>
      <c r="B83" s="13" t="s">
        <v>108</v>
      </c>
      <c r="C83" s="15"/>
      <c r="D83" s="89" t="s">
        <v>409</v>
      </c>
      <c r="E83" s="89"/>
      <c r="F83" s="89"/>
      <c r="G83" s="89"/>
      <c r="H83" s="8"/>
      <c r="I83" s="10"/>
      <c r="K83"/>
    </row>
    <row r="84" spans="1:11" s="4" customFormat="1" ht="24.95" customHeight="1" x14ac:dyDescent="0.25">
      <c r="A84" s="13"/>
      <c r="B84" s="13"/>
      <c r="C84" s="15"/>
      <c r="D84" s="88" t="s">
        <v>413</v>
      </c>
      <c r="E84" s="88"/>
      <c r="F84" s="88"/>
      <c r="G84" s="88"/>
      <c r="H84" s="8"/>
      <c r="I84" s="10"/>
      <c r="K84"/>
    </row>
    <row r="85" spans="1:11" s="4" customFormat="1" ht="49.5" customHeight="1" x14ac:dyDescent="0.25">
      <c r="A85" s="13"/>
      <c r="B85" s="6"/>
      <c r="C85" s="6"/>
      <c r="D85" s="41" t="str">
        <f>ctrl!$B$2</f>
        <v>Not 
implemented</v>
      </c>
      <c r="E85" s="6"/>
      <c r="F85" s="8" t="str">
        <f>ctrl!$B$3</f>
        <v>Fully implemented </v>
      </c>
      <c r="G85" s="9" t="str">
        <f>ctrl!$B$4</f>
        <v>Value:</v>
      </c>
      <c r="H85" s="6"/>
      <c r="I85" s="10">
        <v>1</v>
      </c>
      <c r="J85" s="4" t="b">
        <v>0</v>
      </c>
      <c r="K85"/>
    </row>
    <row r="86" spans="1:11" s="4" customFormat="1" ht="17.100000000000001" customHeight="1" x14ac:dyDescent="0.25">
      <c r="A86" s="16"/>
      <c r="B86" s="16"/>
      <c r="C86" s="16"/>
      <c r="D86" s="16"/>
      <c r="E86" s="16"/>
      <c r="F86" s="16"/>
      <c r="G86" s="16"/>
      <c r="H86" s="16"/>
      <c r="I86" s="16"/>
      <c r="K86"/>
    </row>
    <row r="87" spans="1:11" s="4" customFormat="1" ht="35.1" customHeight="1" x14ac:dyDescent="0.25">
      <c r="A87" s="13"/>
      <c r="B87" s="13" t="s">
        <v>109</v>
      </c>
      <c r="C87" s="5"/>
      <c r="D87" s="89" t="s">
        <v>414</v>
      </c>
      <c r="E87" s="89"/>
      <c r="F87" s="89"/>
      <c r="G87" s="89"/>
      <c r="H87" s="5"/>
      <c r="I87" s="10"/>
      <c r="K87"/>
    </row>
    <row r="88" spans="1:11" s="4" customFormat="1" ht="24.95" customHeight="1" x14ac:dyDescent="0.25">
      <c r="A88" s="13"/>
      <c r="B88" s="13"/>
      <c r="C88" s="3"/>
      <c r="D88" s="88" t="s">
        <v>415</v>
      </c>
      <c r="E88" s="88"/>
      <c r="F88" s="88"/>
      <c r="G88" s="88"/>
      <c r="H88" s="7"/>
      <c r="I88" s="10"/>
      <c r="K88"/>
    </row>
    <row r="89" spans="1:11" s="4" customFormat="1" ht="50.1" customHeight="1" x14ac:dyDescent="0.25">
      <c r="A89" s="13"/>
      <c r="B89" s="14"/>
      <c r="C89" s="14"/>
      <c r="D89" s="41" t="str">
        <f>ctrl!$B$2</f>
        <v>Not 
implemented</v>
      </c>
      <c r="E89" s="14"/>
      <c r="F89" s="8" t="str">
        <f>ctrl!$B$3</f>
        <v>Fully implemented </v>
      </c>
      <c r="G89" s="9" t="str">
        <f>ctrl!$B$4</f>
        <v>Value:</v>
      </c>
      <c r="H89" s="9"/>
      <c r="I89" s="10">
        <v>1</v>
      </c>
      <c r="J89" s="4" t="b">
        <v>0</v>
      </c>
      <c r="K89"/>
    </row>
    <row r="90" spans="1:11" s="4" customFormat="1" ht="17.100000000000001" customHeight="1" x14ac:dyDescent="0.25">
      <c r="A90" s="13"/>
      <c r="B90" s="90"/>
      <c r="C90" s="90"/>
      <c r="D90" s="90"/>
      <c r="E90" s="90"/>
      <c r="F90" s="90"/>
      <c r="G90" s="90"/>
      <c r="H90" s="90"/>
      <c r="I90" s="90"/>
      <c r="K90"/>
    </row>
    <row r="91" spans="1:11" s="4" customFormat="1" ht="99.95" customHeight="1" x14ac:dyDescent="0.25">
      <c r="A91" s="13"/>
      <c r="B91" s="6"/>
      <c r="C91" s="6"/>
      <c r="D91" s="43" t="s">
        <v>416</v>
      </c>
      <c r="E91" s="42"/>
      <c r="F91" s="8"/>
      <c r="G91" s="9"/>
      <c r="H91" s="8"/>
      <c r="I91" s="10"/>
      <c r="K91"/>
    </row>
    <row r="92" spans="1:11" s="4" customFormat="1" ht="17.100000000000001" customHeight="1" x14ac:dyDescent="0.25">
      <c r="A92" s="16"/>
      <c r="B92" s="16"/>
      <c r="C92" s="16"/>
      <c r="D92" s="16"/>
      <c r="E92" s="16"/>
      <c r="F92" s="16"/>
      <c r="G92" s="16"/>
      <c r="H92" s="16"/>
      <c r="I92" s="16"/>
      <c r="K92"/>
    </row>
    <row r="93" spans="1:11" s="4" customFormat="1" ht="30" customHeight="1" x14ac:dyDescent="0.25">
      <c r="A93" s="17"/>
      <c r="B93" s="17"/>
      <c r="C93" s="17"/>
      <c r="D93" s="17"/>
      <c r="E93" s="17"/>
      <c r="F93" s="17"/>
      <c r="G93" s="17"/>
      <c r="H93" s="17"/>
      <c r="I93" s="17"/>
      <c r="K93"/>
    </row>
    <row r="94" spans="1:11" ht="17.100000000000001" customHeight="1" x14ac:dyDescent="0.25">
      <c r="B94" s="91"/>
      <c r="C94" s="91"/>
      <c r="D94" s="91"/>
      <c r="E94" s="91"/>
      <c r="F94" s="91"/>
      <c r="G94" s="91"/>
      <c r="H94" s="91"/>
      <c r="I94" s="91"/>
    </row>
    <row r="95" spans="1:11" ht="35.1" customHeight="1" x14ac:dyDescent="0.25">
      <c r="D95" s="91"/>
      <c r="E95" s="91"/>
      <c r="F95" s="91"/>
      <c r="G95" s="91"/>
    </row>
    <row r="96" spans="1:11" ht="24.95" customHeight="1" x14ac:dyDescent="0.25">
      <c r="D96" s="91"/>
      <c r="E96" s="91"/>
      <c r="F96" s="91"/>
      <c r="G96" s="91"/>
    </row>
    <row r="97" spans="2:9" ht="50.1" customHeight="1" x14ac:dyDescent="0.25"/>
    <row r="98" spans="2:9" ht="17.100000000000001" customHeight="1" x14ac:dyDescent="0.25">
      <c r="B98" s="91"/>
      <c r="C98" s="91"/>
      <c r="D98" s="91"/>
      <c r="E98" s="91"/>
      <c r="F98" s="91"/>
      <c r="G98" s="91"/>
      <c r="H98" s="91"/>
      <c r="I98" s="91"/>
    </row>
    <row r="99" spans="2:9" ht="35.1" customHeight="1" x14ac:dyDescent="0.25">
      <c r="D99" s="91"/>
      <c r="E99" s="91"/>
      <c r="F99" s="91"/>
      <c r="G99" s="91"/>
    </row>
    <row r="100" spans="2:9" ht="24.95" customHeight="1" x14ac:dyDescent="0.25">
      <c r="D100" s="91"/>
      <c r="E100" s="91"/>
      <c r="F100" s="91"/>
      <c r="G100" s="91"/>
    </row>
    <row r="101" spans="2:9" ht="50.1" customHeight="1" x14ac:dyDescent="0.25"/>
    <row r="102" spans="2:9" ht="17.100000000000001" customHeight="1" x14ac:dyDescent="0.25">
      <c r="B102" s="91"/>
      <c r="C102" s="91"/>
      <c r="D102" s="91"/>
      <c r="E102" s="91"/>
      <c r="F102" s="91"/>
      <c r="G102" s="91"/>
      <c r="H102" s="91"/>
      <c r="I102" s="91"/>
    </row>
    <row r="103" spans="2:9" ht="50.1" customHeight="1" x14ac:dyDescent="0.25">
      <c r="D103" s="91"/>
      <c r="E103" s="91"/>
      <c r="F103" s="91"/>
      <c r="G103" s="91"/>
    </row>
    <row r="104" spans="2:9" ht="39.950000000000003" customHeight="1" x14ac:dyDescent="0.25">
      <c r="D104" s="91"/>
      <c r="E104" s="91"/>
      <c r="F104" s="91"/>
      <c r="G104" s="91"/>
    </row>
    <row r="105" spans="2:9" ht="49.5" customHeight="1" x14ac:dyDescent="0.25"/>
    <row r="106" spans="2:9" ht="17.100000000000001" customHeight="1" x14ac:dyDescent="0.25"/>
    <row r="107" spans="2:9" ht="35.1" customHeight="1" x14ac:dyDescent="0.25">
      <c r="D107" s="91"/>
      <c r="E107" s="91"/>
      <c r="F107" s="91"/>
      <c r="G107" s="91"/>
    </row>
    <row r="108" spans="2:9" ht="24.95" customHeight="1" x14ac:dyDescent="0.25">
      <c r="D108" s="91"/>
      <c r="E108" s="91"/>
      <c r="F108" s="91"/>
      <c r="G108" s="91"/>
    </row>
    <row r="109" spans="2:9" ht="50.1" customHeight="1" x14ac:dyDescent="0.25"/>
    <row r="110" spans="2:9" ht="17.100000000000001" customHeight="1" x14ac:dyDescent="0.25">
      <c r="B110" s="91"/>
      <c r="C110" s="91"/>
      <c r="D110" s="91"/>
      <c r="E110" s="91"/>
      <c r="F110" s="91"/>
      <c r="G110" s="91"/>
      <c r="H110" s="91"/>
      <c r="I110" s="91"/>
    </row>
    <row r="111" spans="2:9" ht="50.1" customHeight="1" x14ac:dyDescent="0.25">
      <c r="D111" s="91"/>
      <c r="E111" s="91"/>
      <c r="F111" s="91"/>
      <c r="G111" s="91"/>
    </row>
    <row r="112" spans="2:9" ht="24.95" customHeight="1" x14ac:dyDescent="0.25">
      <c r="D112" s="91"/>
      <c r="E112" s="91"/>
      <c r="F112" s="91"/>
      <c r="G112" s="91"/>
    </row>
    <row r="113" spans="2:9" ht="50.1" customHeight="1" x14ac:dyDescent="0.25"/>
    <row r="114" spans="2:9" ht="17.100000000000001" customHeight="1" x14ac:dyDescent="0.25">
      <c r="B114" s="91"/>
      <c r="C114" s="91"/>
      <c r="D114" s="91"/>
      <c r="E114" s="91"/>
      <c r="F114" s="91"/>
      <c r="G114" s="91"/>
      <c r="H114" s="91"/>
      <c r="I114" s="91"/>
    </row>
    <row r="115" spans="2:9" ht="50.1" customHeight="1" x14ac:dyDescent="0.25">
      <c r="D115" s="91"/>
      <c r="E115" s="91"/>
      <c r="F115" s="91"/>
      <c r="G115" s="91"/>
    </row>
    <row r="116" spans="2:9" ht="24.95" customHeight="1" x14ac:dyDescent="0.25">
      <c r="D116" s="91"/>
      <c r="E116" s="91"/>
      <c r="F116" s="91"/>
      <c r="G116" s="91"/>
    </row>
    <row r="117" spans="2:9" ht="50.1" customHeight="1" x14ac:dyDescent="0.25"/>
    <row r="118" spans="2:9" ht="17.100000000000001" customHeight="1" x14ac:dyDescent="0.25">
      <c r="B118" s="91"/>
      <c r="C118" s="91"/>
      <c r="D118" s="91"/>
      <c r="E118" s="91"/>
      <c r="F118" s="91"/>
      <c r="G118" s="91"/>
      <c r="H118" s="91"/>
      <c r="I118" s="91"/>
    </row>
    <row r="119" spans="2:9" ht="50.1" customHeight="1" x14ac:dyDescent="0.25">
      <c r="D119" s="91"/>
      <c r="E119" s="91"/>
      <c r="F119" s="91"/>
      <c r="G119" s="91"/>
    </row>
    <row r="120" spans="2:9" ht="39.950000000000003" customHeight="1" x14ac:dyDescent="0.25">
      <c r="D120" s="91"/>
      <c r="E120" s="91"/>
      <c r="F120" s="91"/>
      <c r="G120" s="91"/>
    </row>
    <row r="121" spans="2:9" ht="50.1" customHeight="1" x14ac:dyDescent="0.25"/>
    <row r="122" spans="2:9" ht="17.100000000000001" customHeight="1" x14ac:dyDescent="0.25"/>
    <row r="123" spans="2:9" ht="35.1" customHeight="1" x14ac:dyDescent="0.25">
      <c r="D123" s="91"/>
      <c r="E123" s="91"/>
      <c r="F123" s="91"/>
      <c r="G123" s="91"/>
    </row>
    <row r="124" spans="2:9" ht="24.95" customHeight="1" x14ac:dyDescent="0.25">
      <c r="D124" s="91"/>
      <c r="E124" s="91"/>
      <c r="F124" s="91"/>
      <c r="G124" s="91"/>
    </row>
    <row r="125" spans="2:9" ht="50.1" customHeight="1" x14ac:dyDescent="0.25"/>
    <row r="126" spans="2:9" ht="17.100000000000001" customHeight="1" x14ac:dyDescent="0.25">
      <c r="B126" s="91"/>
      <c r="C126" s="91"/>
      <c r="D126" s="91"/>
      <c r="E126" s="91"/>
      <c r="F126" s="91"/>
      <c r="G126" s="91"/>
      <c r="H126" s="91"/>
      <c r="I126" s="91"/>
    </row>
    <row r="127" spans="2:9" ht="35.1" customHeight="1" x14ac:dyDescent="0.25">
      <c r="D127" s="91"/>
      <c r="E127" s="91"/>
      <c r="F127" s="91"/>
      <c r="G127" s="91"/>
    </row>
    <row r="128" spans="2:9" ht="24.95" customHeight="1" x14ac:dyDescent="0.25">
      <c r="D128" s="91"/>
      <c r="E128" s="91"/>
      <c r="F128" s="91"/>
      <c r="G128" s="91"/>
    </row>
    <row r="129" spans="2:10" ht="50.1" customHeight="1" x14ac:dyDescent="0.25">
      <c r="J129" t="b">
        <v>1</v>
      </c>
    </row>
    <row r="130" spans="2:10" ht="17.100000000000001" customHeight="1" x14ac:dyDescent="0.25">
      <c r="B130" s="91"/>
      <c r="C130" s="91"/>
      <c r="D130" s="91"/>
      <c r="E130" s="91"/>
      <c r="F130" s="91"/>
      <c r="G130" s="91"/>
      <c r="H130" s="91"/>
      <c r="I130" s="91"/>
    </row>
    <row r="131" spans="2:10" ht="50.1" customHeight="1" x14ac:dyDescent="0.25">
      <c r="D131" s="91"/>
      <c r="E131" s="91"/>
      <c r="F131" s="91"/>
      <c r="G131" s="91"/>
    </row>
    <row r="132" spans="2:10" ht="39.950000000000003" customHeight="1" x14ac:dyDescent="0.25">
      <c r="D132" s="91"/>
      <c r="E132" s="91"/>
      <c r="F132" s="91"/>
      <c r="G132" s="91"/>
    </row>
    <row r="133" spans="2:10" ht="50.1" customHeight="1" x14ac:dyDescent="0.25"/>
    <row r="134" spans="2:10" ht="17.100000000000001" customHeight="1" x14ac:dyDescent="0.25"/>
    <row r="135" spans="2:10" ht="99.95" customHeight="1" x14ac:dyDescent="0.25"/>
    <row r="136" spans="2:10" ht="17.100000000000001" customHeight="1" x14ac:dyDescent="0.25"/>
  </sheetData>
  <sheetProtection formatCells="0" formatColumns="0" formatRows="0" insertColumns="0" insertRows="0" insertHyperlinks="0" deleteColumns="0" deleteRows="0" sort="0" autoFilter="0" pivotTables="0"/>
  <mergeCells count="74">
    <mergeCell ref="B10:I10"/>
    <mergeCell ref="D3:G3"/>
    <mergeCell ref="D4:G4"/>
    <mergeCell ref="B6:I6"/>
    <mergeCell ref="D7:G7"/>
    <mergeCell ref="D8:G8"/>
    <mergeCell ref="D32:G32"/>
    <mergeCell ref="D11:G11"/>
    <mergeCell ref="D12:G12"/>
    <mergeCell ref="B14:I14"/>
    <mergeCell ref="D15:G15"/>
    <mergeCell ref="D16:G16"/>
    <mergeCell ref="D23:G23"/>
    <mergeCell ref="D24:G24"/>
    <mergeCell ref="D27:G27"/>
    <mergeCell ref="D28:G28"/>
    <mergeCell ref="D31:G31"/>
    <mergeCell ref="D60:G60"/>
    <mergeCell ref="D39:G39"/>
    <mergeCell ref="D40:G40"/>
    <mergeCell ref="D43:G43"/>
    <mergeCell ref="D44:G44"/>
    <mergeCell ref="D47:G47"/>
    <mergeCell ref="D48:G48"/>
    <mergeCell ref="D51:G51"/>
    <mergeCell ref="D52:G52"/>
    <mergeCell ref="D55:G55"/>
    <mergeCell ref="D56:G56"/>
    <mergeCell ref="D59:G59"/>
    <mergeCell ref="B82:I82"/>
    <mergeCell ref="D63:G63"/>
    <mergeCell ref="D64:G64"/>
    <mergeCell ref="B66:I66"/>
    <mergeCell ref="D71:G71"/>
    <mergeCell ref="D72:G72"/>
    <mergeCell ref="B74:I74"/>
    <mergeCell ref="D75:G75"/>
    <mergeCell ref="D76:G76"/>
    <mergeCell ref="B78:I78"/>
    <mergeCell ref="D79:G79"/>
    <mergeCell ref="D80:G80"/>
    <mergeCell ref="D83:G83"/>
    <mergeCell ref="D84:G84"/>
    <mergeCell ref="D87:G87"/>
    <mergeCell ref="D88:G88"/>
    <mergeCell ref="B90:I90"/>
    <mergeCell ref="D108:G108"/>
    <mergeCell ref="B94:I94"/>
    <mergeCell ref="D95:G95"/>
    <mergeCell ref="D96:G96"/>
    <mergeCell ref="B98:I98"/>
    <mergeCell ref="D99:G99"/>
    <mergeCell ref="D100:G100"/>
    <mergeCell ref="B102:I102"/>
    <mergeCell ref="D103:G103"/>
    <mergeCell ref="D104:G104"/>
    <mergeCell ref="D107:G107"/>
    <mergeCell ref="B126:I126"/>
    <mergeCell ref="B110:I110"/>
    <mergeCell ref="D111:G111"/>
    <mergeCell ref="D112:G112"/>
    <mergeCell ref="B114:I114"/>
    <mergeCell ref="D115:G115"/>
    <mergeCell ref="D116:G116"/>
    <mergeCell ref="B118:I118"/>
    <mergeCell ref="D119:G119"/>
    <mergeCell ref="D120:G120"/>
    <mergeCell ref="D123:G123"/>
    <mergeCell ref="D124:G124"/>
    <mergeCell ref="D127:G127"/>
    <mergeCell ref="D128:G128"/>
    <mergeCell ref="B130:I130"/>
    <mergeCell ref="D131:G131"/>
    <mergeCell ref="D132:G132"/>
  </mergeCells>
  <conditionalFormatting sqref="A59 C59 H59:I60 A60:C61 E61">
    <cfRule type="expression" dxfId="55" priority="29">
      <formula>$J$61</formula>
    </cfRule>
  </conditionalFormatting>
  <conditionalFormatting sqref="A3:I5">
    <cfRule type="expression" dxfId="54" priority="10">
      <formula>$J$5</formula>
    </cfRule>
  </conditionalFormatting>
  <conditionalFormatting sqref="A7:I9">
    <cfRule type="expression" dxfId="53" priority="22">
      <formula>$J$9</formula>
    </cfRule>
  </conditionalFormatting>
  <conditionalFormatting sqref="A11:I13">
    <cfRule type="expression" dxfId="52" priority="35">
      <formula>$J$13</formula>
    </cfRule>
  </conditionalFormatting>
  <conditionalFormatting sqref="A15:I18">
    <cfRule type="expression" dxfId="51" priority="34">
      <formula>$J$17</formula>
    </cfRule>
  </conditionalFormatting>
  <conditionalFormatting sqref="A23:I25">
    <cfRule type="expression" dxfId="50" priority="9">
      <formula>$J$25</formula>
    </cfRule>
  </conditionalFormatting>
  <conditionalFormatting sqref="A27:I29">
    <cfRule type="expression" dxfId="49" priority="33">
      <formula>$J$29</formula>
    </cfRule>
  </conditionalFormatting>
  <conditionalFormatting sqref="A31:I33">
    <cfRule type="expression" dxfId="48" priority="32">
      <formula>$J$33</formula>
    </cfRule>
  </conditionalFormatting>
  <conditionalFormatting sqref="A39:I41">
    <cfRule type="expression" dxfId="47" priority="31">
      <formula>$J$41</formula>
    </cfRule>
  </conditionalFormatting>
  <conditionalFormatting sqref="A43:I45">
    <cfRule type="expression" dxfId="46" priority="36">
      <formula>$J$45</formula>
    </cfRule>
  </conditionalFormatting>
  <conditionalFormatting sqref="A47:I49">
    <cfRule type="expression" dxfId="45" priority="37">
      <formula>$J$49</formula>
    </cfRule>
  </conditionalFormatting>
  <conditionalFormatting sqref="A51:I53">
    <cfRule type="expression" dxfId="44" priority="38">
      <formula>$J$53</formula>
    </cfRule>
  </conditionalFormatting>
  <conditionalFormatting sqref="A55:I57">
    <cfRule type="expression" dxfId="43" priority="30">
      <formula>$J$57</formula>
    </cfRule>
  </conditionalFormatting>
  <conditionalFormatting sqref="A63:I65">
    <cfRule type="expression" dxfId="42" priority="28">
      <formula>$J$65</formula>
    </cfRule>
  </conditionalFormatting>
  <conditionalFormatting sqref="A71:I73">
    <cfRule type="expression" dxfId="41" priority="27">
      <formula>$J$73</formula>
    </cfRule>
  </conditionalFormatting>
  <conditionalFormatting sqref="A75:I77">
    <cfRule type="expression" dxfId="40" priority="26">
      <formula>$J$77</formula>
    </cfRule>
  </conditionalFormatting>
  <conditionalFormatting sqref="A79:I81">
    <cfRule type="expression" dxfId="39" priority="25">
      <formula>$J$81</formula>
    </cfRule>
  </conditionalFormatting>
  <conditionalFormatting sqref="A83:I85">
    <cfRule type="expression" dxfId="38" priority="24">
      <formula>$J$85</formula>
    </cfRule>
  </conditionalFormatting>
  <conditionalFormatting sqref="A95:I97">
    <cfRule type="expression" dxfId="37" priority="19">
      <formula>$J$97</formula>
    </cfRule>
  </conditionalFormatting>
  <conditionalFormatting sqref="A99:I101">
    <cfRule type="expression" dxfId="36" priority="18">
      <formula>$J$101</formula>
    </cfRule>
  </conditionalFormatting>
  <conditionalFormatting sqref="A103:I105">
    <cfRule type="expression" dxfId="35" priority="17">
      <formula>$J$105</formula>
    </cfRule>
  </conditionalFormatting>
  <conditionalFormatting sqref="A107:I109">
    <cfRule type="expression" dxfId="34" priority="16">
      <formula>$J$109</formula>
    </cfRule>
  </conditionalFormatting>
  <conditionalFormatting sqref="A111:I113">
    <cfRule type="expression" dxfId="33" priority="15">
      <formula>$J$113</formula>
    </cfRule>
  </conditionalFormatting>
  <conditionalFormatting sqref="A115:I117">
    <cfRule type="expression" dxfId="32" priority="14">
      <formula>$J$117</formula>
    </cfRule>
  </conditionalFormatting>
  <conditionalFormatting sqref="A119:I121">
    <cfRule type="expression" dxfId="31" priority="13">
      <formula>$J$121</formula>
    </cfRule>
  </conditionalFormatting>
  <conditionalFormatting sqref="A123:I125">
    <cfRule type="expression" dxfId="30" priority="12">
      <formula>$J$125</formula>
    </cfRule>
  </conditionalFormatting>
  <conditionalFormatting sqref="A127:I129">
    <cfRule type="expression" dxfId="29" priority="11">
      <formula>$J$125</formula>
    </cfRule>
  </conditionalFormatting>
  <conditionalFormatting sqref="A131:I133">
    <cfRule type="expression" dxfId="28" priority="21">
      <formula>$J$133</formula>
    </cfRule>
  </conditionalFormatting>
  <conditionalFormatting sqref="B59">
    <cfRule type="expression" dxfId="27" priority="8">
      <formula>$J$65</formula>
    </cfRule>
  </conditionalFormatting>
  <conditionalFormatting sqref="B87:I89">
    <cfRule type="expression" dxfId="26" priority="23">
      <formula>$J$89</formula>
    </cfRule>
  </conditionalFormatting>
  <conditionalFormatting sqref="D61">
    <cfRule type="expression" dxfId="25" priority="5">
      <formula>$J$57</formula>
    </cfRule>
  </conditionalFormatting>
  <conditionalFormatting sqref="D59:G59">
    <cfRule type="expression" dxfId="24" priority="7">
      <formula>$J$65</formula>
    </cfRule>
  </conditionalFormatting>
  <conditionalFormatting sqref="D60:G60">
    <cfRule type="expression" dxfId="23" priority="6">
      <formula>$J$57</formula>
    </cfRule>
  </conditionalFormatting>
  <conditionalFormatting sqref="F61:I61">
    <cfRule type="expression" dxfId="22" priority="1">
      <formula>$J$57</formula>
    </cfRule>
  </conditionalFormatting>
  <pageMargins left="0.7" right="0.7" top="0.78740157499999996" bottom="0.78740157499999996" header="0.3" footer="0.3"/>
  <pageSetup paperSize="9"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Scroll Bar 1">
              <controlPr defaultSize="0" autoPict="0">
                <anchor moveWithCells="1">
                  <from>
                    <xdr:col>4</xdr:col>
                    <xdr:colOff>9525</xdr:colOff>
                    <xdr:row>4</xdr:row>
                    <xdr:rowOff>171450</xdr:rowOff>
                  </from>
                  <to>
                    <xdr:col>4</xdr:col>
                    <xdr:colOff>5953125</xdr:colOff>
                    <xdr:row>4</xdr:row>
                    <xdr:rowOff>466725</xdr:rowOff>
                  </to>
                </anchor>
              </controlPr>
            </control>
          </mc:Choice>
        </mc:AlternateContent>
        <mc:AlternateContent xmlns:mc="http://schemas.openxmlformats.org/markup-compatibility/2006">
          <mc:Choice Requires="x14">
            <control shapeId="29698" r:id="rId5" name="Scroll Bar 2">
              <controlPr defaultSize="0" autoPict="0">
                <anchor moveWithCells="1">
                  <from>
                    <xdr:col>4</xdr:col>
                    <xdr:colOff>9525</xdr:colOff>
                    <xdr:row>8</xdr:row>
                    <xdr:rowOff>161925</xdr:rowOff>
                  </from>
                  <to>
                    <xdr:col>4</xdr:col>
                    <xdr:colOff>5953125</xdr:colOff>
                    <xdr:row>8</xdr:row>
                    <xdr:rowOff>457200</xdr:rowOff>
                  </to>
                </anchor>
              </controlPr>
            </control>
          </mc:Choice>
        </mc:AlternateContent>
        <mc:AlternateContent xmlns:mc="http://schemas.openxmlformats.org/markup-compatibility/2006">
          <mc:Choice Requires="x14">
            <control shapeId="29699" r:id="rId6" name="Scroll Bar 3">
              <controlPr defaultSize="0" autoPict="0">
                <anchor moveWithCells="1">
                  <from>
                    <xdr:col>4</xdr:col>
                    <xdr:colOff>9525</xdr:colOff>
                    <xdr:row>12</xdr:row>
                    <xdr:rowOff>161925</xdr:rowOff>
                  </from>
                  <to>
                    <xdr:col>4</xdr:col>
                    <xdr:colOff>5953125</xdr:colOff>
                    <xdr:row>12</xdr:row>
                    <xdr:rowOff>457200</xdr:rowOff>
                  </to>
                </anchor>
              </controlPr>
            </control>
          </mc:Choice>
        </mc:AlternateContent>
        <mc:AlternateContent xmlns:mc="http://schemas.openxmlformats.org/markup-compatibility/2006">
          <mc:Choice Requires="x14">
            <control shapeId="29700" r:id="rId7" name="Scroll Bar 4">
              <controlPr defaultSize="0" autoPict="0">
                <anchor moveWithCells="1">
                  <from>
                    <xdr:col>4</xdr:col>
                    <xdr:colOff>9525</xdr:colOff>
                    <xdr:row>16</xdr:row>
                    <xdr:rowOff>161925</xdr:rowOff>
                  </from>
                  <to>
                    <xdr:col>4</xdr:col>
                    <xdr:colOff>5953125</xdr:colOff>
                    <xdr:row>16</xdr:row>
                    <xdr:rowOff>457200</xdr:rowOff>
                  </to>
                </anchor>
              </controlPr>
            </control>
          </mc:Choice>
        </mc:AlternateContent>
        <mc:AlternateContent xmlns:mc="http://schemas.openxmlformats.org/markup-compatibility/2006">
          <mc:Choice Requires="x14">
            <control shapeId="29701" r:id="rId8" name="Scroll Bar 5">
              <controlPr defaultSize="0" autoPict="0">
                <anchor moveWithCells="1">
                  <from>
                    <xdr:col>4</xdr:col>
                    <xdr:colOff>9525</xdr:colOff>
                    <xdr:row>24</xdr:row>
                    <xdr:rowOff>161925</xdr:rowOff>
                  </from>
                  <to>
                    <xdr:col>4</xdr:col>
                    <xdr:colOff>5953125</xdr:colOff>
                    <xdr:row>24</xdr:row>
                    <xdr:rowOff>457200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xdr:col>
                    <xdr:colOff>76200</xdr:colOff>
                    <xdr:row>4</xdr:row>
                    <xdr:rowOff>9525</xdr:rowOff>
                  </from>
                  <to>
                    <xdr:col>2</xdr:col>
                    <xdr:colOff>0</xdr:colOff>
                    <xdr:row>5</xdr:row>
                    <xdr:rowOff>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xdr:col>
                    <xdr:colOff>76200</xdr:colOff>
                    <xdr:row>8</xdr:row>
                    <xdr:rowOff>9525</xdr:rowOff>
                  </from>
                  <to>
                    <xdr:col>2</xdr:col>
                    <xdr:colOff>0</xdr:colOff>
                    <xdr:row>9</xdr:row>
                    <xdr:rowOff>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xdr:col>
                    <xdr:colOff>76200</xdr:colOff>
                    <xdr:row>12</xdr:row>
                    <xdr:rowOff>9525</xdr:rowOff>
                  </from>
                  <to>
                    <xdr:col>2</xdr:col>
                    <xdr:colOff>0</xdr:colOff>
                    <xdr:row>13</xdr:row>
                    <xdr:rowOff>0</xdr:rowOff>
                  </to>
                </anchor>
              </controlPr>
            </control>
          </mc:Choice>
        </mc:AlternateContent>
        <mc:AlternateContent xmlns:mc="http://schemas.openxmlformats.org/markup-compatibility/2006">
          <mc:Choice Requires="x14">
            <control shapeId="29709" r:id="rId12" name="Check Box 13">
              <controlPr defaultSize="0" autoFill="0" autoLine="0" autoPict="0">
                <anchor moveWithCells="1">
                  <from>
                    <xdr:col>1</xdr:col>
                    <xdr:colOff>76200</xdr:colOff>
                    <xdr:row>16</xdr:row>
                    <xdr:rowOff>9525</xdr:rowOff>
                  </from>
                  <to>
                    <xdr:col>2</xdr:col>
                    <xdr:colOff>0</xdr:colOff>
                    <xdr:row>17</xdr:row>
                    <xdr:rowOff>0</xdr:rowOff>
                  </to>
                </anchor>
              </controlPr>
            </control>
          </mc:Choice>
        </mc:AlternateContent>
        <mc:AlternateContent xmlns:mc="http://schemas.openxmlformats.org/markup-compatibility/2006">
          <mc:Choice Requires="x14">
            <control shapeId="29710" r:id="rId13" name="Check Box 14">
              <controlPr defaultSize="0" autoFill="0" autoLine="0" autoPict="0">
                <anchor moveWithCells="1">
                  <from>
                    <xdr:col>1</xdr:col>
                    <xdr:colOff>76200</xdr:colOff>
                    <xdr:row>24</xdr:row>
                    <xdr:rowOff>9525</xdr:rowOff>
                  </from>
                  <to>
                    <xdr:col>2</xdr:col>
                    <xdr:colOff>0</xdr:colOff>
                    <xdr:row>25</xdr:row>
                    <xdr:rowOff>0</xdr:rowOff>
                  </to>
                </anchor>
              </controlPr>
            </control>
          </mc:Choice>
        </mc:AlternateContent>
        <mc:AlternateContent xmlns:mc="http://schemas.openxmlformats.org/markup-compatibility/2006">
          <mc:Choice Requires="x14">
            <control shapeId="29711" r:id="rId14" name="Check Box 15">
              <controlPr defaultSize="0" autoFill="0" autoLine="0" autoPict="0">
                <anchor moveWithCells="1">
                  <from>
                    <xdr:col>1</xdr:col>
                    <xdr:colOff>76200</xdr:colOff>
                    <xdr:row>28</xdr:row>
                    <xdr:rowOff>9525</xdr:rowOff>
                  </from>
                  <to>
                    <xdr:col>2</xdr:col>
                    <xdr:colOff>0</xdr:colOff>
                    <xdr:row>29</xdr:row>
                    <xdr:rowOff>0</xdr:rowOff>
                  </to>
                </anchor>
              </controlPr>
            </control>
          </mc:Choice>
        </mc:AlternateContent>
        <mc:AlternateContent xmlns:mc="http://schemas.openxmlformats.org/markup-compatibility/2006">
          <mc:Choice Requires="x14">
            <control shapeId="29712" r:id="rId15" name="Check Box 16">
              <controlPr defaultSize="0" autoFill="0" autoLine="0" autoPict="0">
                <anchor moveWithCells="1">
                  <from>
                    <xdr:col>1</xdr:col>
                    <xdr:colOff>76200</xdr:colOff>
                    <xdr:row>32</xdr:row>
                    <xdr:rowOff>9525</xdr:rowOff>
                  </from>
                  <to>
                    <xdr:col>2</xdr:col>
                    <xdr:colOff>0</xdr:colOff>
                    <xdr:row>33</xdr:row>
                    <xdr:rowOff>0</xdr:rowOff>
                  </to>
                </anchor>
              </controlPr>
            </control>
          </mc:Choice>
        </mc:AlternateContent>
        <mc:AlternateContent xmlns:mc="http://schemas.openxmlformats.org/markup-compatibility/2006">
          <mc:Choice Requires="x14">
            <control shapeId="29713" r:id="rId16" name="Check Box 17">
              <controlPr defaultSize="0" autoFill="0" autoLine="0" autoPict="0">
                <anchor moveWithCells="1">
                  <from>
                    <xdr:col>1</xdr:col>
                    <xdr:colOff>76200</xdr:colOff>
                    <xdr:row>40</xdr:row>
                    <xdr:rowOff>9525</xdr:rowOff>
                  </from>
                  <to>
                    <xdr:col>2</xdr:col>
                    <xdr:colOff>0</xdr:colOff>
                    <xdr:row>41</xdr:row>
                    <xdr:rowOff>0</xdr:rowOff>
                  </to>
                </anchor>
              </controlPr>
            </control>
          </mc:Choice>
        </mc:AlternateContent>
        <mc:AlternateContent xmlns:mc="http://schemas.openxmlformats.org/markup-compatibility/2006">
          <mc:Choice Requires="x14">
            <control shapeId="29714" r:id="rId17" name="Check Box 18">
              <controlPr defaultSize="0" autoFill="0" autoLine="0" autoPict="0">
                <anchor moveWithCells="1">
                  <from>
                    <xdr:col>1</xdr:col>
                    <xdr:colOff>76200</xdr:colOff>
                    <xdr:row>44</xdr:row>
                    <xdr:rowOff>9525</xdr:rowOff>
                  </from>
                  <to>
                    <xdr:col>2</xdr:col>
                    <xdr:colOff>0</xdr:colOff>
                    <xdr:row>45</xdr:row>
                    <xdr:rowOff>0</xdr:rowOff>
                  </to>
                </anchor>
              </controlPr>
            </control>
          </mc:Choice>
        </mc:AlternateContent>
        <mc:AlternateContent xmlns:mc="http://schemas.openxmlformats.org/markup-compatibility/2006">
          <mc:Choice Requires="x14">
            <control shapeId="29715" r:id="rId18" name="Check Box 19">
              <controlPr defaultSize="0" autoFill="0" autoLine="0" autoPict="0">
                <anchor moveWithCells="1">
                  <from>
                    <xdr:col>1</xdr:col>
                    <xdr:colOff>76200</xdr:colOff>
                    <xdr:row>48</xdr:row>
                    <xdr:rowOff>9525</xdr:rowOff>
                  </from>
                  <to>
                    <xdr:col>2</xdr:col>
                    <xdr:colOff>0</xdr:colOff>
                    <xdr:row>49</xdr:row>
                    <xdr:rowOff>0</xdr:rowOff>
                  </to>
                </anchor>
              </controlPr>
            </control>
          </mc:Choice>
        </mc:AlternateContent>
        <mc:AlternateContent xmlns:mc="http://schemas.openxmlformats.org/markup-compatibility/2006">
          <mc:Choice Requires="x14">
            <control shapeId="29716" r:id="rId19" name="Check Box 20">
              <controlPr defaultSize="0" autoFill="0" autoLine="0" autoPict="0">
                <anchor moveWithCells="1">
                  <from>
                    <xdr:col>1</xdr:col>
                    <xdr:colOff>76200</xdr:colOff>
                    <xdr:row>52</xdr:row>
                    <xdr:rowOff>9525</xdr:rowOff>
                  </from>
                  <to>
                    <xdr:col>2</xdr:col>
                    <xdr:colOff>0</xdr:colOff>
                    <xdr:row>53</xdr:row>
                    <xdr:rowOff>0</xdr:rowOff>
                  </to>
                </anchor>
              </controlPr>
            </control>
          </mc:Choice>
        </mc:AlternateContent>
        <mc:AlternateContent xmlns:mc="http://schemas.openxmlformats.org/markup-compatibility/2006">
          <mc:Choice Requires="x14">
            <control shapeId="29717" r:id="rId20" name="Scroll Bar 21">
              <controlPr defaultSize="0" autoPict="0">
                <anchor moveWithCells="1">
                  <from>
                    <xdr:col>4</xdr:col>
                    <xdr:colOff>9525</xdr:colOff>
                    <xdr:row>28</xdr:row>
                    <xdr:rowOff>161925</xdr:rowOff>
                  </from>
                  <to>
                    <xdr:col>4</xdr:col>
                    <xdr:colOff>5953125</xdr:colOff>
                    <xdr:row>28</xdr:row>
                    <xdr:rowOff>457200</xdr:rowOff>
                  </to>
                </anchor>
              </controlPr>
            </control>
          </mc:Choice>
        </mc:AlternateContent>
        <mc:AlternateContent xmlns:mc="http://schemas.openxmlformats.org/markup-compatibility/2006">
          <mc:Choice Requires="x14">
            <control shapeId="29718" r:id="rId21" name="Scroll Bar 22">
              <controlPr defaultSize="0" autoPict="0">
                <anchor moveWithCells="1">
                  <from>
                    <xdr:col>4</xdr:col>
                    <xdr:colOff>9525</xdr:colOff>
                    <xdr:row>32</xdr:row>
                    <xdr:rowOff>161925</xdr:rowOff>
                  </from>
                  <to>
                    <xdr:col>4</xdr:col>
                    <xdr:colOff>5953125</xdr:colOff>
                    <xdr:row>32</xdr:row>
                    <xdr:rowOff>457200</xdr:rowOff>
                  </to>
                </anchor>
              </controlPr>
            </control>
          </mc:Choice>
        </mc:AlternateContent>
        <mc:AlternateContent xmlns:mc="http://schemas.openxmlformats.org/markup-compatibility/2006">
          <mc:Choice Requires="x14">
            <control shapeId="29719" r:id="rId22" name="Scroll Bar 23">
              <controlPr defaultSize="0" autoPict="0">
                <anchor moveWithCells="1">
                  <from>
                    <xdr:col>4</xdr:col>
                    <xdr:colOff>9525</xdr:colOff>
                    <xdr:row>40</xdr:row>
                    <xdr:rowOff>161925</xdr:rowOff>
                  </from>
                  <to>
                    <xdr:col>4</xdr:col>
                    <xdr:colOff>5953125</xdr:colOff>
                    <xdr:row>40</xdr:row>
                    <xdr:rowOff>457200</xdr:rowOff>
                  </to>
                </anchor>
              </controlPr>
            </control>
          </mc:Choice>
        </mc:AlternateContent>
        <mc:AlternateContent xmlns:mc="http://schemas.openxmlformats.org/markup-compatibility/2006">
          <mc:Choice Requires="x14">
            <control shapeId="29720" r:id="rId23" name="Scroll Bar 24">
              <controlPr defaultSize="0" autoPict="0">
                <anchor moveWithCells="1">
                  <from>
                    <xdr:col>4</xdr:col>
                    <xdr:colOff>9525</xdr:colOff>
                    <xdr:row>44</xdr:row>
                    <xdr:rowOff>161925</xdr:rowOff>
                  </from>
                  <to>
                    <xdr:col>4</xdr:col>
                    <xdr:colOff>5953125</xdr:colOff>
                    <xdr:row>44</xdr:row>
                    <xdr:rowOff>457200</xdr:rowOff>
                  </to>
                </anchor>
              </controlPr>
            </control>
          </mc:Choice>
        </mc:AlternateContent>
        <mc:AlternateContent xmlns:mc="http://schemas.openxmlformats.org/markup-compatibility/2006">
          <mc:Choice Requires="x14">
            <control shapeId="29721" r:id="rId24" name="Scroll Bar 25">
              <controlPr defaultSize="0" autoPict="0">
                <anchor moveWithCells="1">
                  <from>
                    <xdr:col>4</xdr:col>
                    <xdr:colOff>9525</xdr:colOff>
                    <xdr:row>48</xdr:row>
                    <xdr:rowOff>161925</xdr:rowOff>
                  </from>
                  <to>
                    <xdr:col>4</xdr:col>
                    <xdr:colOff>5953125</xdr:colOff>
                    <xdr:row>48</xdr:row>
                    <xdr:rowOff>457200</xdr:rowOff>
                  </to>
                </anchor>
              </controlPr>
            </control>
          </mc:Choice>
        </mc:AlternateContent>
        <mc:AlternateContent xmlns:mc="http://schemas.openxmlformats.org/markup-compatibility/2006">
          <mc:Choice Requires="x14">
            <control shapeId="29722" r:id="rId25" name="Scroll Bar 26">
              <controlPr defaultSize="0" autoPict="0">
                <anchor moveWithCells="1">
                  <from>
                    <xdr:col>4</xdr:col>
                    <xdr:colOff>9525</xdr:colOff>
                    <xdr:row>52</xdr:row>
                    <xdr:rowOff>161925</xdr:rowOff>
                  </from>
                  <to>
                    <xdr:col>4</xdr:col>
                    <xdr:colOff>5953125</xdr:colOff>
                    <xdr:row>52</xdr:row>
                    <xdr:rowOff>457200</xdr:rowOff>
                  </to>
                </anchor>
              </controlPr>
            </control>
          </mc:Choice>
        </mc:AlternateContent>
        <mc:AlternateContent xmlns:mc="http://schemas.openxmlformats.org/markup-compatibility/2006">
          <mc:Choice Requires="x14">
            <control shapeId="29723" r:id="rId26" name="Check Box 27">
              <controlPr defaultSize="0" autoFill="0" autoLine="0" autoPict="0">
                <anchor moveWithCells="1">
                  <from>
                    <xdr:col>1</xdr:col>
                    <xdr:colOff>76200</xdr:colOff>
                    <xdr:row>56</xdr:row>
                    <xdr:rowOff>9525</xdr:rowOff>
                  </from>
                  <to>
                    <xdr:col>2</xdr:col>
                    <xdr:colOff>0</xdr:colOff>
                    <xdr:row>57</xdr:row>
                    <xdr:rowOff>0</xdr:rowOff>
                  </to>
                </anchor>
              </controlPr>
            </control>
          </mc:Choice>
        </mc:AlternateContent>
        <mc:AlternateContent xmlns:mc="http://schemas.openxmlformats.org/markup-compatibility/2006">
          <mc:Choice Requires="x14">
            <control shapeId="29724" r:id="rId27" name="Scroll Bar 28">
              <controlPr defaultSize="0" autoPict="0">
                <anchor moveWithCells="1">
                  <from>
                    <xdr:col>4</xdr:col>
                    <xdr:colOff>9525</xdr:colOff>
                    <xdr:row>56</xdr:row>
                    <xdr:rowOff>161925</xdr:rowOff>
                  </from>
                  <to>
                    <xdr:col>4</xdr:col>
                    <xdr:colOff>5953125</xdr:colOff>
                    <xdr:row>56</xdr:row>
                    <xdr:rowOff>457200</xdr:rowOff>
                  </to>
                </anchor>
              </controlPr>
            </control>
          </mc:Choice>
        </mc:AlternateContent>
        <mc:AlternateContent xmlns:mc="http://schemas.openxmlformats.org/markup-compatibility/2006">
          <mc:Choice Requires="x14">
            <control shapeId="29725" r:id="rId28" name="Check Box 29">
              <controlPr defaultSize="0" autoFill="0" autoLine="0" autoPict="0">
                <anchor moveWithCells="1">
                  <from>
                    <xdr:col>1</xdr:col>
                    <xdr:colOff>76200</xdr:colOff>
                    <xdr:row>60</xdr:row>
                    <xdr:rowOff>9525</xdr:rowOff>
                  </from>
                  <to>
                    <xdr:col>2</xdr:col>
                    <xdr:colOff>0</xdr:colOff>
                    <xdr:row>61</xdr:row>
                    <xdr:rowOff>0</xdr:rowOff>
                  </to>
                </anchor>
              </controlPr>
            </control>
          </mc:Choice>
        </mc:AlternateContent>
        <mc:AlternateContent xmlns:mc="http://schemas.openxmlformats.org/markup-compatibility/2006">
          <mc:Choice Requires="x14">
            <control shapeId="29726" r:id="rId29" name="Scroll Bar 30">
              <controlPr defaultSize="0" autoPict="0">
                <anchor moveWithCells="1">
                  <from>
                    <xdr:col>4</xdr:col>
                    <xdr:colOff>9525</xdr:colOff>
                    <xdr:row>60</xdr:row>
                    <xdr:rowOff>161925</xdr:rowOff>
                  </from>
                  <to>
                    <xdr:col>4</xdr:col>
                    <xdr:colOff>5953125</xdr:colOff>
                    <xdr:row>60</xdr:row>
                    <xdr:rowOff>457200</xdr:rowOff>
                  </to>
                </anchor>
              </controlPr>
            </control>
          </mc:Choice>
        </mc:AlternateContent>
        <mc:AlternateContent xmlns:mc="http://schemas.openxmlformats.org/markup-compatibility/2006">
          <mc:Choice Requires="x14">
            <control shapeId="29727" r:id="rId30" name="Scroll Bar 31">
              <controlPr defaultSize="0" autoPict="0">
                <anchor moveWithCells="1">
                  <from>
                    <xdr:col>4</xdr:col>
                    <xdr:colOff>9525</xdr:colOff>
                    <xdr:row>64</xdr:row>
                    <xdr:rowOff>171450</xdr:rowOff>
                  </from>
                  <to>
                    <xdr:col>4</xdr:col>
                    <xdr:colOff>5953125</xdr:colOff>
                    <xdr:row>64</xdr:row>
                    <xdr:rowOff>466725</xdr:rowOff>
                  </to>
                </anchor>
              </controlPr>
            </control>
          </mc:Choice>
        </mc:AlternateContent>
        <mc:AlternateContent xmlns:mc="http://schemas.openxmlformats.org/markup-compatibility/2006">
          <mc:Choice Requires="x14">
            <control shapeId="29728" r:id="rId31" name="Scroll Bar 32">
              <controlPr defaultSize="0" autoPict="0">
                <anchor moveWithCells="1">
                  <from>
                    <xdr:col>4</xdr:col>
                    <xdr:colOff>9525</xdr:colOff>
                    <xdr:row>72</xdr:row>
                    <xdr:rowOff>161925</xdr:rowOff>
                  </from>
                  <to>
                    <xdr:col>4</xdr:col>
                    <xdr:colOff>5953125</xdr:colOff>
                    <xdr:row>72</xdr:row>
                    <xdr:rowOff>457200</xdr:rowOff>
                  </to>
                </anchor>
              </controlPr>
            </control>
          </mc:Choice>
        </mc:AlternateContent>
        <mc:AlternateContent xmlns:mc="http://schemas.openxmlformats.org/markup-compatibility/2006">
          <mc:Choice Requires="x14">
            <control shapeId="29729" r:id="rId32" name="Scroll Bar 33">
              <controlPr defaultSize="0" autoPict="0">
                <anchor moveWithCells="1">
                  <from>
                    <xdr:col>4</xdr:col>
                    <xdr:colOff>9525</xdr:colOff>
                    <xdr:row>76</xdr:row>
                    <xdr:rowOff>161925</xdr:rowOff>
                  </from>
                  <to>
                    <xdr:col>4</xdr:col>
                    <xdr:colOff>5953125</xdr:colOff>
                    <xdr:row>76</xdr:row>
                    <xdr:rowOff>457200</xdr:rowOff>
                  </to>
                </anchor>
              </controlPr>
            </control>
          </mc:Choice>
        </mc:AlternateContent>
        <mc:AlternateContent xmlns:mc="http://schemas.openxmlformats.org/markup-compatibility/2006">
          <mc:Choice Requires="x14">
            <control shapeId="29730" r:id="rId33" name="Scroll Bar 34">
              <controlPr defaultSize="0" autoPict="0">
                <anchor moveWithCells="1">
                  <from>
                    <xdr:col>4</xdr:col>
                    <xdr:colOff>9525</xdr:colOff>
                    <xdr:row>80</xdr:row>
                    <xdr:rowOff>161925</xdr:rowOff>
                  </from>
                  <to>
                    <xdr:col>4</xdr:col>
                    <xdr:colOff>5953125</xdr:colOff>
                    <xdr:row>80</xdr:row>
                    <xdr:rowOff>457200</xdr:rowOff>
                  </to>
                </anchor>
              </controlPr>
            </control>
          </mc:Choice>
        </mc:AlternateContent>
        <mc:AlternateContent xmlns:mc="http://schemas.openxmlformats.org/markup-compatibility/2006">
          <mc:Choice Requires="x14">
            <control shapeId="29731" r:id="rId34" name="Scroll Bar 35">
              <controlPr defaultSize="0" autoPict="0">
                <anchor moveWithCells="1">
                  <from>
                    <xdr:col>4</xdr:col>
                    <xdr:colOff>9525</xdr:colOff>
                    <xdr:row>84</xdr:row>
                    <xdr:rowOff>161925</xdr:rowOff>
                  </from>
                  <to>
                    <xdr:col>4</xdr:col>
                    <xdr:colOff>5953125</xdr:colOff>
                    <xdr:row>84</xdr:row>
                    <xdr:rowOff>457200</xdr:rowOff>
                  </to>
                </anchor>
              </controlPr>
            </control>
          </mc:Choice>
        </mc:AlternateContent>
        <mc:AlternateContent xmlns:mc="http://schemas.openxmlformats.org/markup-compatibility/2006">
          <mc:Choice Requires="x14">
            <control shapeId="29732" r:id="rId35" name="Check Box 36">
              <controlPr defaultSize="0" autoFill="0" autoLine="0" autoPict="0">
                <anchor moveWithCells="1">
                  <from>
                    <xdr:col>1</xdr:col>
                    <xdr:colOff>76200</xdr:colOff>
                    <xdr:row>64</xdr:row>
                    <xdr:rowOff>9525</xdr:rowOff>
                  </from>
                  <to>
                    <xdr:col>2</xdr:col>
                    <xdr:colOff>0</xdr:colOff>
                    <xdr:row>65</xdr:row>
                    <xdr:rowOff>0</xdr:rowOff>
                  </to>
                </anchor>
              </controlPr>
            </control>
          </mc:Choice>
        </mc:AlternateContent>
        <mc:AlternateContent xmlns:mc="http://schemas.openxmlformats.org/markup-compatibility/2006">
          <mc:Choice Requires="x14">
            <control shapeId="29737" r:id="rId36" name="Check Box 41">
              <controlPr defaultSize="0" autoFill="0" autoLine="0" autoPict="0">
                <anchor moveWithCells="1">
                  <from>
                    <xdr:col>1</xdr:col>
                    <xdr:colOff>76200</xdr:colOff>
                    <xdr:row>72</xdr:row>
                    <xdr:rowOff>9525</xdr:rowOff>
                  </from>
                  <to>
                    <xdr:col>2</xdr:col>
                    <xdr:colOff>0</xdr:colOff>
                    <xdr:row>73</xdr:row>
                    <xdr:rowOff>0</xdr:rowOff>
                  </to>
                </anchor>
              </controlPr>
            </control>
          </mc:Choice>
        </mc:AlternateContent>
        <mc:AlternateContent xmlns:mc="http://schemas.openxmlformats.org/markup-compatibility/2006">
          <mc:Choice Requires="x14">
            <control shapeId="29738" r:id="rId37" name="Check Box 42">
              <controlPr defaultSize="0" autoFill="0" autoLine="0" autoPict="0">
                <anchor moveWithCells="1">
                  <from>
                    <xdr:col>1</xdr:col>
                    <xdr:colOff>76200</xdr:colOff>
                    <xdr:row>76</xdr:row>
                    <xdr:rowOff>9525</xdr:rowOff>
                  </from>
                  <to>
                    <xdr:col>2</xdr:col>
                    <xdr:colOff>0</xdr:colOff>
                    <xdr:row>77</xdr:row>
                    <xdr:rowOff>0</xdr:rowOff>
                  </to>
                </anchor>
              </controlPr>
            </control>
          </mc:Choice>
        </mc:AlternateContent>
        <mc:AlternateContent xmlns:mc="http://schemas.openxmlformats.org/markup-compatibility/2006">
          <mc:Choice Requires="x14">
            <control shapeId="29739" r:id="rId38" name="Check Box 43">
              <controlPr defaultSize="0" autoFill="0" autoLine="0" autoPict="0">
                <anchor moveWithCells="1">
                  <from>
                    <xdr:col>1</xdr:col>
                    <xdr:colOff>76200</xdr:colOff>
                    <xdr:row>80</xdr:row>
                    <xdr:rowOff>9525</xdr:rowOff>
                  </from>
                  <to>
                    <xdr:col>2</xdr:col>
                    <xdr:colOff>0</xdr:colOff>
                    <xdr:row>81</xdr:row>
                    <xdr:rowOff>0</xdr:rowOff>
                  </to>
                </anchor>
              </controlPr>
            </control>
          </mc:Choice>
        </mc:AlternateContent>
        <mc:AlternateContent xmlns:mc="http://schemas.openxmlformats.org/markup-compatibility/2006">
          <mc:Choice Requires="x14">
            <control shapeId="29740" r:id="rId39" name="Check Box 44">
              <controlPr defaultSize="0" autoFill="0" autoLine="0" autoPict="0">
                <anchor moveWithCells="1">
                  <from>
                    <xdr:col>1</xdr:col>
                    <xdr:colOff>76200</xdr:colOff>
                    <xdr:row>84</xdr:row>
                    <xdr:rowOff>9525</xdr:rowOff>
                  </from>
                  <to>
                    <xdr:col>2</xdr:col>
                    <xdr:colOff>0</xdr:colOff>
                    <xdr:row>85</xdr:row>
                    <xdr:rowOff>0</xdr:rowOff>
                  </to>
                </anchor>
              </controlPr>
            </control>
          </mc:Choice>
        </mc:AlternateContent>
        <mc:AlternateContent xmlns:mc="http://schemas.openxmlformats.org/markup-compatibility/2006">
          <mc:Choice Requires="x14">
            <control shapeId="29741" r:id="rId40" name="Scroll Bar 45">
              <controlPr defaultSize="0" autoPict="0">
                <anchor moveWithCells="1">
                  <from>
                    <xdr:col>4</xdr:col>
                    <xdr:colOff>9525</xdr:colOff>
                    <xdr:row>88</xdr:row>
                    <xdr:rowOff>171450</xdr:rowOff>
                  </from>
                  <to>
                    <xdr:col>4</xdr:col>
                    <xdr:colOff>5953125</xdr:colOff>
                    <xdr:row>88</xdr:row>
                    <xdr:rowOff>466725</xdr:rowOff>
                  </to>
                </anchor>
              </controlPr>
            </control>
          </mc:Choice>
        </mc:AlternateContent>
        <mc:AlternateContent xmlns:mc="http://schemas.openxmlformats.org/markup-compatibility/2006">
          <mc:Choice Requires="x14">
            <control shapeId="29746" r:id="rId41" name="Check Box 50">
              <controlPr defaultSize="0" autoFill="0" autoLine="0" autoPict="0">
                <anchor moveWithCells="1">
                  <from>
                    <xdr:col>1</xdr:col>
                    <xdr:colOff>76200</xdr:colOff>
                    <xdr:row>88</xdr:row>
                    <xdr:rowOff>9525</xdr:rowOff>
                  </from>
                  <to>
                    <xdr:col>2</xdr:col>
                    <xdr:colOff>0</xdr:colOff>
                    <xdr:row>89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7"/>
  <sheetViews>
    <sheetView topLeftCell="A45" workbookViewId="0">
      <selection activeCell="A79" sqref="A79"/>
    </sheetView>
  </sheetViews>
  <sheetFormatPr defaultColWidth="11.42578125" defaultRowHeight="15" x14ac:dyDescent="0.25"/>
  <cols>
    <col min="1" max="1" width="65.7109375" style="23" bestFit="1" customWidth="1"/>
    <col min="2" max="2" width="75.140625" style="23" bestFit="1" customWidth="1"/>
    <col min="3" max="4" width="255.7109375" style="23" bestFit="1" customWidth="1"/>
    <col min="5" max="5" width="12.7109375" style="23" customWidth="1"/>
    <col min="6" max="6" width="16.85546875" style="23" bestFit="1" customWidth="1"/>
    <col min="7" max="16384" width="11.42578125" style="23"/>
  </cols>
  <sheetData>
    <row r="3" spans="1:6" s="26" customFormat="1" x14ac:dyDescent="0.25">
      <c r="A3" s="45" t="s">
        <v>110</v>
      </c>
      <c r="B3" s="25" t="s">
        <v>111</v>
      </c>
      <c r="C3" s="24" t="s">
        <v>112</v>
      </c>
      <c r="D3" s="38" t="s">
        <v>113</v>
      </c>
      <c r="E3" s="24" t="s">
        <v>114</v>
      </c>
      <c r="F3" s="37" t="s">
        <v>115</v>
      </c>
    </row>
    <row r="4" spans="1:6" x14ac:dyDescent="0.25">
      <c r="A4" s="28" t="str">
        <f>'Standard 1'!$B$1</f>
        <v>Standard 1: Demonstrating organizational commitment for HPH</v>
      </c>
      <c r="B4" s="29" t="str">
        <f>'Standard 1'!$B$2</f>
        <v>Sottostandard 1.1: Leadership</v>
      </c>
      <c r="C4" s="30" t="str">
        <f>'Standard 1'!B3&amp;" "&amp; 'Standard 1'!D3</f>
        <v>1.1.1.  La nostra organizzazione implementa la visione di HPH nell’ambito della sua strategia organizzativa generale.</v>
      </c>
      <c r="D4" s="35" t="str">
        <f xml:space="preserve"> 'Standard 1'!D4</f>
        <v>I documenti riguardanti la strategia organizzativa mostrano in modo esplicito i collegamenti con la visione HPH.</v>
      </c>
      <c r="E4" s="30">
        <f>'Standard 1'!I5</f>
        <v>1</v>
      </c>
      <c r="F4" s="31">
        <f>IF('Standard 1'!J5,0,1)</f>
        <v>1</v>
      </c>
    </row>
    <row r="5" spans="1:6" x14ac:dyDescent="0.25">
      <c r="A5" s="28" t="str">
        <f>'Standard 1'!$B$1</f>
        <v>Standard 1: Demonstrating organizational commitment for HPH</v>
      </c>
      <c r="B5" s="29" t="str">
        <f>'Standard 1'!$B$2</f>
        <v>Sottostandard 1.1: Leadership</v>
      </c>
      <c r="C5" s="29" t="str">
        <f>'Standard 1'!B7&amp;" "&amp; 'Standard 1'!D7</f>
        <v>1.1.2.  Le azioni della leadership della nostra organizzazione rispecchiano gli scopi HPH.</v>
      </c>
      <c r="D5" s="28" t="str">
        <f xml:space="preserve"> 'Standard 1'!D8</f>
        <v>La programmazione del lavoro annuale e i piani d'azione includono in modo visibile gli obiettivi della visione HPH</v>
      </c>
      <c r="E5" s="29">
        <f>'Standard 1'!I9</f>
        <v>1</v>
      </c>
      <c r="F5" s="32">
        <f>IF('Standard 1'!J9,0,1)</f>
        <v>1</v>
      </c>
    </row>
    <row r="6" spans="1:6" x14ac:dyDescent="0.25">
      <c r="A6" s="28" t="str">
        <f>'Standard 1'!$B$1</f>
        <v>Standard 1: Demonstrating organizational commitment for HPH</v>
      </c>
      <c r="B6" s="29" t="str">
        <f>'Standard 1'!$B$2</f>
        <v>Sottostandard 1.1: Leadership</v>
      </c>
      <c r="C6" s="30" t="str">
        <f>'Standard 1'!B11&amp;" "&amp; 'Standard 1'!D11</f>
        <v>1.1.3.  La nostra organizzazione favorisce una cultura orientata alla salute e al miglioramento continuo</v>
      </c>
      <c r="D6" s="35" t="str">
        <f xml:space="preserve"> 'Standard 1'!D12</f>
        <v>La visione organizzativa, la mission e le dichiarazioni sui valori riflettono un impegno per l'orientamento e il miglioramento della salute.</v>
      </c>
      <c r="E6" s="30">
        <f>'Standard 1'!I13</f>
        <v>1</v>
      </c>
      <c r="F6" s="31">
        <f>IF('Standard 1'!J13,0,1)</f>
        <v>1</v>
      </c>
    </row>
    <row r="7" spans="1:6" x14ac:dyDescent="0.25">
      <c r="A7" s="28" t="str">
        <f>'Standard 1'!$B$1</f>
        <v>Standard 1: Demonstrating organizational commitment for HPH</v>
      </c>
      <c r="B7" s="29" t="str">
        <f>'Standard 1'!$B$2</f>
        <v>Sottostandard 1.1: Leadership</v>
      </c>
      <c r="C7" s="29" t="str">
        <f>'Standard 1'!B15&amp;" "&amp; 'Standard 1'!D15</f>
        <v>1.1.4.   La nostra organizzazione ha identificato un coordinatore per mettere in atto la visione HPH e specifici coordinatori dei sottostandard, con il compito di produrre un rapporto annuale da inoltrare al consiglio direttivo.</v>
      </c>
      <c r="D7" s="28" t="str">
        <f xml:space="preserve"> 'Standard 1'!D16</f>
        <v>Sono nominati un leader e dei task leader; le loro descrizioni del lavoro includono la produzione di un rapporto annuale e la rendicontazione sulle attività operative avviate secondo la strategia HPH.</v>
      </c>
      <c r="E7" s="29">
        <f>'Standard 1'!I17</f>
        <v>1</v>
      </c>
      <c r="F7" s="32">
        <f>IF('Standard 1'!J17,0,1)</f>
        <v>1</v>
      </c>
    </row>
    <row r="8" spans="1:6" x14ac:dyDescent="0.25">
      <c r="A8" s="28" t="str">
        <f>'Standard 1'!$B$1</f>
        <v>Standard 1: Demonstrating organizational commitment for HPH</v>
      </c>
      <c r="B8" s="29" t="str">
        <f>'Standard 1'!$B$2</f>
        <v>Sottostandard 1.1: Leadership</v>
      </c>
      <c r="C8" s="30" t="str">
        <f>'Standard 1'!B19&amp;" "&amp; 'Standard 1'!D19</f>
        <v>1.1.5.  La nostra Direzione aziendale persegue attivamente l’implementazione della visione HPH.</v>
      </c>
      <c r="D8" s="35" t="str">
        <f xml:space="preserve"> 'Standard 1'!D20</f>
        <v xml:space="preserve">Una sintesi/review della visione HPH è presente nell'ordine del giorno e nei verbali delle ultime tre riunioni della Direzione Aziendale. </v>
      </c>
      <c r="E8" s="30">
        <f>'Standard 1'!I21</f>
        <v>1</v>
      </c>
      <c r="F8" s="31">
        <f>IF('Standard 1'!J21,0,1)</f>
        <v>1</v>
      </c>
    </row>
    <row r="9" spans="1:6" x14ac:dyDescent="0.25">
      <c r="A9" s="28" t="str">
        <f>'Standard 1'!$B$1</f>
        <v>Standard 1: Demonstrating organizational commitment for HPH</v>
      </c>
      <c r="B9" s="29" t="str">
        <f>'Standard 1'!$B$2</f>
        <v>Sottostandard 1.1: Leadership</v>
      </c>
      <c r="C9" s="29" t="str">
        <f>'Standard 1'!B23&amp;" "&amp; 'Standard 1'!D23</f>
        <v>1.1.6.  I nostri programmi di formazione per il personale includono al loro interno la visione HPH.</v>
      </c>
      <c r="D9" s="28" t="str">
        <f xml:space="preserve"> 'Standard 1'!D24</f>
        <v>Il materiale per la formazione introduttiva (pacchetti di benvenuto, note informative, linee guida per il neo assunto) include la visione della rete HPH</v>
      </c>
      <c r="E9" s="29">
        <f>'Standard 1'!I25</f>
        <v>1</v>
      </c>
      <c r="F9" s="32">
        <f>IF('Standard 1'!J25,0,1)</f>
        <v>1</v>
      </c>
    </row>
    <row r="10" spans="1:6" x14ac:dyDescent="0.25">
      <c r="A10" s="28" t="str">
        <f>'Standard 1'!$B$1</f>
        <v>Standard 1: Demonstrating organizational commitment for HPH</v>
      </c>
      <c r="B10" s="29" t="str">
        <f>'Standard 1'!$B$2</f>
        <v>Sottostandard 1.1: Leadership</v>
      </c>
      <c r="C10" s="30" t="str">
        <f>'Standard 1'!B27&amp;" "&amp; 'Standard 1'!D27</f>
        <v>1.1.7.  La nostra autovalutazione dei risultati e il continuo sviluppo delle prassi orientano verso la visione HPH.</v>
      </c>
      <c r="D10" s="35" t="str">
        <f xml:space="preserve"> 'Standard 1'!D28</f>
        <v>Esempi di valutazione delle prestazioni includono valori e principi HPH.</v>
      </c>
      <c r="E10" s="30">
        <f>'Standard 1'!I29</f>
        <v>1</v>
      </c>
      <c r="F10" s="31">
        <f>IF('Standard 1'!J29,0,1)</f>
        <v>1</v>
      </c>
    </row>
    <row r="11" spans="1:6" x14ac:dyDescent="0.25">
      <c r="A11" s="28" t="str">
        <f>'Standard 1'!$B$1</f>
        <v>Standard 1: Demonstrating organizational commitment for HPH</v>
      </c>
      <c r="B11" s="29" t="str">
        <f>'Standard 1'!$B$2</f>
        <v>Sottostandard 1.1: Leadership</v>
      </c>
      <c r="C11" s="30"/>
      <c r="D11" s="35"/>
      <c r="E11" s="30">
        <v>1</v>
      </c>
      <c r="F11" s="31">
        <f>IF(SUM(F4:F10)&gt;2,0,1)</f>
        <v>0</v>
      </c>
    </row>
    <row r="12" spans="1:6" x14ac:dyDescent="0.25">
      <c r="A12" s="28" t="str">
        <f>'Standard 1'!$B$1</f>
        <v>Standard 1: Demonstrating organizational commitment for HPH</v>
      </c>
      <c r="B12" s="33" t="str">
        <f>'Standard 1'!$B$34</f>
        <v>Sottostandard 1.2: Policy</v>
      </c>
      <c r="C12" s="33" t="str">
        <f>'Standard 1'!B35&amp;" "&amp; 'Standard 1'!D35</f>
        <v>1.2.1.  Gli obiettivi e la mission dichiarati dalla nostra organizzazione sono allineati con la visione HPH</v>
      </c>
      <c r="D12" s="36" t="str">
        <f xml:space="preserve"> 'Standard 1'!D36</f>
        <v>Le dichiarazioni sulla mission e gli obiettivi aziendali promuovono e sostengono il riorientamento dei servizi di ospedali e servizi sanitari per ottimizzare i guadagni in termini di salute. (Logo HPH presente, sito Web HPH collegato alla homepage).</v>
      </c>
      <c r="E12" s="33">
        <f>'Standard 1'!I37</f>
        <v>1</v>
      </c>
      <c r="F12" s="34">
        <f>IF('Standard 1'!J37,0,1)</f>
        <v>1</v>
      </c>
    </row>
    <row r="13" spans="1:6" x14ac:dyDescent="0.25">
      <c r="A13" s="28" t="str">
        <f>'Standard 1'!$B$1</f>
        <v>Standard 1: Demonstrating organizational commitment for HPH</v>
      </c>
      <c r="B13" s="33" t="str">
        <f>'Standard 1'!$B$34</f>
        <v>Sottostandard 1.2: Policy</v>
      </c>
      <c r="C13" s="33" t="str">
        <f>'Standard 1'!B39&amp;" "&amp; 'Standard 1'!D39</f>
        <v>1.2.2.   I nostri scopi e la nostra mission sono chiaramente comunicati a tutti gli stakeholders (portatori di interessi).</v>
      </c>
      <c r="D13" s="36" t="str">
        <f xml:space="preserve"> 'Standard 1'!D40</f>
        <v>Gli obiettivi e la missione sono chiaramente documentati (ad es. sulla pagina web dell'organizzazione) o comunque ampiamente accessibili (poster, volantini).</v>
      </c>
      <c r="E13" s="33">
        <f>'Standard 1'!I41</f>
        <v>1</v>
      </c>
      <c r="F13" s="34">
        <f>IF('Standard 1'!J41,0,1)</f>
        <v>1</v>
      </c>
    </row>
    <row r="14" spans="1:6" x14ac:dyDescent="0.25">
      <c r="A14" s="28" t="str">
        <f>'Standard 1'!$B$1</f>
        <v>Standard 1: Demonstrating organizational commitment for HPH</v>
      </c>
      <c r="B14" s="33" t="str">
        <f>'Standard 1'!$B$34</f>
        <v>Sottostandard 1.2: Policy</v>
      </c>
      <c r="C14" s="33" t="str">
        <f>'Standard 1'!B43&amp;" "&amp; 'Standard 1'!D43</f>
        <v>1.2.3.   La nostra organizzazione garantisce la disponibilità delle infrastrutture necessarie, includendo le risorse, lo spazio e le attrezzature, per implementare la visione HPH</v>
      </c>
      <c r="D14" s="36" t="str">
        <f xml:space="preserve"> 'Standard 1'!D44</f>
        <v>viene designato un budget per l'attuazione delle azioni HPH e delle osservazioni sul campo (elementi osservabili che riflettono le risorse, il personale, lo spazio e le attrezzature necessari).</v>
      </c>
      <c r="E14" s="33">
        <f>'Standard 1'!I45</f>
        <v>1</v>
      </c>
      <c r="F14" s="34">
        <f>IF('Standard 1'!J45,0,1)</f>
        <v>1</v>
      </c>
    </row>
    <row r="15" spans="1:6" x14ac:dyDescent="0.25">
      <c r="A15" s="28" t="str">
        <f>'Standard 1'!$B$1</f>
        <v>Standard 1: Demonstrating organizational commitment for HPH</v>
      </c>
      <c r="B15" s="33" t="str">
        <f>'Standard 1'!$B$34</f>
        <v>Sottostandard 1.2: Policy</v>
      </c>
      <c r="C15" s="30"/>
      <c r="D15" s="36"/>
      <c r="E15" s="33">
        <v>1</v>
      </c>
      <c r="F15" s="34">
        <f>IF(SUM(F12:F14)&gt;2,0,1)</f>
        <v>0</v>
      </c>
    </row>
    <row r="16" spans="1:6" x14ac:dyDescent="0.25">
      <c r="A16" s="28" t="str">
        <f>'Standard 1'!$B$1</f>
        <v>Standard 1: Demonstrating organizational commitment for HPH</v>
      </c>
      <c r="B16" s="33" t="str">
        <f>'Standard 1'!$B$50</f>
        <v>Sottostandard 1.3: Monitoraggio, implementazione e valutazione</v>
      </c>
      <c r="C16" s="33" t="str">
        <f>'Standard 1'!B51&amp;" "&amp; 'Standard 1'!D51</f>
        <v>1.3.1. La nostra organizzazione monitora sistematicamente i bisogni di salute e i determinanti di salute nella popolazione come base per la pianificazione e la valutazione dei servizi.</v>
      </c>
      <c r="D16" s="36" t="str">
        <f xml:space="preserve"> 'Standard 1'!D52</f>
        <v>Sono disponibili prove di rapporti/analisi organizzative sui fattori di salute della popolazione, nonché esempi di come sono stati utilizzati nella pianificazione e nella valutazione.</v>
      </c>
      <c r="E16" s="33">
        <f>'Standard 1'!I53</f>
        <v>1</v>
      </c>
      <c r="F16" s="34">
        <f>IF('Standard 1'!J53,0,1)</f>
        <v>1</v>
      </c>
    </row>
    <row r="17" spans="1:6" x14ac:dyDescent="0.25">
      <c r="A17" s="28" t="str">
        <f>'Standard 1'!$B$1</f>
        <v>Standard 1: Demonstrating organizational commitment for HPH</v>
      </c>
      <c r="B17" s="33" t="str">
        <f>'Standard 1'!$B$50</f>
        <v>Sottostandard 1.3: Monitoraggio, implementazione e valutazione</v>
      </c>
      <c r="C17" s="33" t="str">
        <f>'Standard 1'!B55&amp;" "&amp; 'Standard 1'!D55</f>
        <v>1.3.2. I sistemi informativi della nostra organizzazione integrano i parametri necessari per valutare l'attuazione della visione HPH.</v>
      </c>
      <c r="D17" s="36" t="str">
        <f xml:space="preserve"> 'Standard 1'!D56</f>
        <v>I sistemi informativi consentono la raccolta di dati relativi agli indicatori HPH; è disponibile una panoramica degli indicatori calcolabili.</v>
      </c>
      <c r="E17" s="33">
        <f>'Standard 1'!I57</f>
        <v>1</v>
      </c>
      <c r="F17" s="34">
        <f>IF('Standard 1'!J57,0,1)</f>
        <v>1</v>
      </c>
    </row>
    <row r="18" spans="1:6" x14ac:dyDescent="0.25">
      <c r="A18" s="28" t="str">
        <f>'Standard 1'!$B$1</f>
        <v>Standard 1: Demonstrating organizational commitment for HPH</v>
      </c>
      <c r="B18" s="33" t="str">
        <f>'Standard 1'!$B$50</f>
        <v>Sottostandard 1.3: Monitoraggio, implementazione e valutazione</v>
      </c>
      <c r="C18" s="33" t="str">
        <f>'Standard 1'!B59&amp;" "&amp; 'Standard 1'!D59</f>
        <v>1.3.3.  Le nostre procedure e gli interventi per il miglioramento dei risultati sanitari vengono periodicamente valutati.</v>
      </c>
      <c r="D18" s="36" t="str">
        <f xml:space="preserve"> 'Standard 1'!D60</f>
        <v>Esempi recenti di report sugli esiti sanitari dimostrano la presenza di un percorso di valutazione periodica.</v>
      </c>
      <c r="E18" s="33">
        <f>'Standard 1'!I61</f>
        <v>1</v>
      </c>
      <c r="F18" s="34">
        <f>IF('Standard 1'!J61,0,1)</f>
        <v>1</v>
      </c>
    </row>
    <row r="19" spans="1:6" x14ac:dyDescent="0.25">
      <c r="A19" s="28" t="str">
        <f>'Standard 1'!$B$1</f>
        <v>Standard 1: Demonstrating organizational commitment for HPH</v>
      </c>
      <c r="B19" s="33" t="str">
        <f>'Standard 1'!$B$50</f>
        <v>Sottostandard 1.3: Monitoraggio, implementazione e valutazione</v>
      </c>
      <c r="C19" s="30"/>
      <c r="D19" s="36"/>
      <c r="E19" s="33">
        <v>1</v>
      </c>
      <c r="F19" s="34">
        <f>IF(SUM(F16:F18)&gt;2,0,1)</f>
        <v>0</v>
      </c>
    </row>
    <row r="20" spans="1:6" x14ac:dyDescent="0.25">
      <c r="A20" s="28" t="str">
        <f>'Standard 2'!$B$1</f>
        <v>Standard 2: Garantire l’accessibilità ai servizi</v>
      </c>
      <c r="B20" s="33" t="str">
        <f>'Standard 2'!$B$2</f>
        <v>2.1 Sottostandard: Diritto e disponibilità</v>
      </c>
      <c r="C20" s="33" t="str">
        <f>'Standard 2'!B3&amp;" "&amp; 'Standard 2'!D3</f>
        <v>2.1.1. La nostra organizzazione dispone di una procedura per la valutazione ed il supporto delle situazioni in cui, per mancanza di requisiti o di risorse (assicurative o economiche), non siano garantiti i diritti umani.</v>
      </c>
      <c r="D20" s="36" t="str">
        <f xml:space="preserve"> 'Standard 2'!D4</f>
        <v>l'organizzazione fornisce le prove in merito alla disponibilità della procedura di valutazione e il personale competente è formato sul suo utilizzo</v>
      </c>
      <c r="E20" s="33">
        <f>'Standard 2'!I5</f>
        <v>9</v>
      </c>
      <c r="F20" s="34">
        <f>IF('Standard 2'!J5,0,1)</f>
        <v>1</v>
      </c>
    </row>
    <row r="21" spans="1:6" x14ac:dyDescent="0.25">
      <c r="A21" s="28" t="str">
        <f>'Standard 2'!$B$1</f>
        <v>Standard 2: Garantire l’accessibilità ai servizi</v>
      </c>
      <c r="B21" s="33" t="str">
        <f>'Standard 2'!$B$2</f>
        <v>2.1 Sottostandard: Diritto e disponibilità</v>
      </c>
      <c r="C21" s="33" t="str">
        <f>'Standard 2'!B7&amp;" "&amp; 'Standard 2'!D7</f>
        <v>2.1.2. La nostra organizzazione informa tutti i pazienti sui loro diritti e sulla politica aziendale di promozione della salute.</v>
      </c>
      <c r="D21" s="36" t="str">
        <f xml:space="preserve"> 'Standard 2'!D8</f>
        <v>la dichiarazione sui diritti del paziente è facilmente accessibile, disponibile nelle lingue chiave della comunità e diffusa tramite diversi mezzi di comunicazione.</v>
      </c>
      <c r="E21" s="33">
        <f>'Standard 2'!I9</f>
        <v>5</v>
      </c>
      <c r="F21" s="34">
        <f>IF('Standard 2'!J9,0,1)</f>
        <v>1</v>
      </c>
    </row>
    <row r="22" spans="1:6" x14ac:dyDescent="0.25">
      <c r="A22" s="28" t="str">
        <f>'Standard 2'!$B$1</f>
        <v>Standard 2: Garantire l’accessibilità ai servizi</v>
      </c>
      <c r="B22" s="33" t="str">
        <f>'Standard 2'!$B$2</f>
        <v>2.1 Sottostandard: Diritto e disponibilità</v>
      </c>
      <c r="C22" s="30"/>
      <c r="D22" s="36"/>
      <c r="E22" s="33">
        <v>1</v>
      </c>
      <c r="F22" s="34">
        <f>IF(SUM(F20:F21)&gt;2,0,1)</f>
        <v>1</v>
      </c>
    </row>
    <row r="23" spans="1:6" x14ac:dyDescent="0.25">
      <c r="A23" s="28" t="str">
        <f>'Standard 2'!$B$1</f>
        <v>Standard 2: Garantire l’accessibilità ai servizi</v>
      </c>
      <c r="B23" s="33" t="str">
        <f>'Standard 2'!$B$14</f>
        <v>Substandard 2.2: Informazione e accessibilità</v>
      </c>
      <c r="C23" s="33" t="str">
        <f>'Standard 2'!B15&amp;" "&amp; 'Standard 2'!D15</f>
        <v>2.2.1.  Le informazioni per il contatto, la localizzazione e le informazioni per raggiungere la nostra organizzazione sono facilmente reperibili tramite i motori di ricerca internet.</v>
      </c>
      <c r="D23" s="36" t="str">
        <f xml:space="preserve"> 'Standard 2'!D16</f>
        <v>Il sito Web mostra le informazioni di contatto, la posizione e le informazioni per raggiungere la struttura</v>
      </c>
      <c r="E23" s="33">
        <f>'Standard 2'!I17</f>
        <v>1</v>
      </c>
      <c r="F23" s="34">
        <f>IF('Standard 2'!J17,0,1)</f>
        <v>1</v>
      </c>
    </row>
    <row r="24" spans="1:6" x14ac:dyDescent="0.25">
      <c r="A24" s="28" t="str">
        <f>'Standard 2'!$B$1</f>
        <v>Standard 2: Garantire l’accessibilità ai servizi</v>
      </c>
      <c r="B24" s="33" t="str">
        <f>'Standard 2'!$B$14</f>
        <v>Substandard 2.2: Informazione e accessibilità</v>
      </c>
      <c r="C24" s="33" t="str">
        <f>'Standard 2'!B19&amp;" "&amp; 'Standard 2'!D19</f>
        <v>2.2.2.  Il sito web dell'organizzazione è facile da usare, anche per le persone con bassa alfabetizzazione sanitaria (digitale) ed è disponibile in varie lingue in base alla composizione della popolazione locale</v>
      </c>
      <c r="D24" s="36" t="str">
        <f xml:space="preserve"> 'Standard 2'!D20</f>
        <v xml:space="preserve"> il sito web è disponibile nelle lingue chiave della comunità ed è scritto in un linguaggio semplice.</v>
      </c>
      <c r="E24" s="33">
        <f>'Standard 2'!I21</f>
        <v>1</v>
      </c>
      <c r="F24" s="34">
        <f>IF('Standard 2'!J21,0,1)</f>
        <v>1</v>
      </c>
    </row>
    <row r="25" spans="1:6" x14ac:dyDescent="0.25">
      <c r="A25" s="28" t="str">
        <f>'Standard 2'!$B$1</f>
        <v>Standard 2: Garantire l’accessibilità ai servizi</v>
      </c>
      <c r="B25" s="33" t="str">
        <f>'Standard 2'!$B$14</f>
        <v>Substandard 2.2: Informazione e accessibilità</v>
      </c>
      <c r="C25" s="33" t="str">
        <f>'Standard 2'!B23&amp;" "&amp; 'Standard 2'!D23</f>
        <v>2.2.3.  La nostra organizzazione sviluppa materiale scritto e indicazioni per l’accessibilità dei servizi considerando l'alfabetizzazione sanitaria, il linguaggio e le capacità cognitive del paziente.</v>
      </c>
      <c r="D25" s="36" t="str">
        <f xml:space="preserve"> 'Standard 2'!D24</f>
        <v xml:space="preserve"> i materiali scritti e le modalità di navigazione in rete corrispondono ai livelli di alfabetizzazione sanitaria, alle lingue e alle capacità cognitive dei gruppi di pazienti.</v>
      </c>
      <c r="E25" s="33">
        <f>'Standard 2'!I25</f>
        <v>1</v>
      </c>
      <c r="F25" s="34">
        <f>IF('Standard 2'!J25,0,1)</f>
        <v>1</v>
      </c>
    </row>
    <row r="26" spans="1:6" x14ac:dyDescent="0.25">
      <c r="A26" s="28" t="str">
        <f>'Standard 2'!$B$1</f>
        <v>Standard 2: Garantire l’accessibilità ai servizi</v>
      </c>
      <c r="B26" s="33" t="str">
        <f>'Standard 2'!$B$14</f>
        <v>Substandard 2.2: Informazione e accessibilità</v>
      </c>
      <c r="C26" s="33" t="str">
        <f>'Standard 2'!B27&amp;" "&amp; 'Standard 2'!D27</f>
        <v>2.2.4.  La nostra organizzazione mette in atto una comunicazione tale da poter raggiungere anche gli emarginati o i gruppi svantaggiati.</v>
      </c>
      <c r="D26" s="36" t="str">
        <f xml:space="preserve"> 'Standard 2'!D28</f>
        <v>sono disponibili su richiesta le evidenze della comunicazione personalizzata, mirata a specifici gruppi emarginati o svantaggiati (età, genere, etnia, livello di istruzione).</v>
      </c>
      <c r="E26" s="33">
        <f>'Standard 2'!I29</f>
        <v>1</v>
      </c>
      <c r="F26" s="34">
        <f>IF('Standard 2'!J29,0,1)</f>
        <v>1</v>
      </c>
    </row>
    <row r="27" spans="1:6" x14ac:dyDescent="0.25">
      <c r="A27" s="28" t="str">
        <f>'Standard 2'!$B$1</f>
        <v>Standard 2: Garantire l’accessibilità ai servizi</v>
      </c>
      <c r="B27" s="33" t="str">
        <f>'Standard 2'!$B$14</f>
        <v>Substandard 2.2: Informazione e accessibilità</v>
      </c>
      <c r="C27" s="33" t="str">
        <f>'Standard 2'!B31&amp;" "&amp; 'Standard 2'!D31</f>
        <v>2.2.5.  La nostra organizzazione è facilmente accessibile sia dal punto di vista fisico che informatico da parte di pazienti e visitatori indipendentemente dalla presenza di disabilità</v>
      </c>
      <c r="D27" s="36" t="str">
        <f xml:space="preserve"> 'Standard 2'!D32</f>
        <v>sono state condotte valutazioni sull’alfabetizzazione sanitaria dell’ambiente che dimostrano la sua adeguatezza in relazione all'accessibilità sia fisica che informatica da parte di pazienti e visitatori.</v>
      </c>
      <c r="E27" s="33">
        <f>'Standard 2'!I33</f>
        <v>1</v>
      </c>
      <c r="F27" s="34">
        <f>IF('Standard 2'!J33,0,1)</f>
        <v>1</v>
      </c>
    </row>
    <row r="28" spans="1:6" x14ac:dyDescent="0.25">
      <c r="A28" s="28" t="str">
        <f>'Standard 2'!$B$1</f>
        <v>Standard 2: Garantire l’accessibilità ai servizi</v>
      </c>
      <c r="B28" s="33" t="str">
        <f>'Standard 2'!$B$14</f>
        <v>Substandard 2.2: Informazione e accessibilità</v>
      </c>
      <c r="C28" s="30"/>
      <c r="D28" s="36"/>
      <c r="E28" s="33">
        <v>1</v>
      </c>
      <c r="F28" s="34">
        <f>IF(SUM(F23:F27)&gt;2,0,1)</f>
        <v>0</v>
      </c>
    </row>
    <row r="29" spans="1:6" x14ac:dyDescent="0.25">
      <c r="A29" s="28" t="str">
        <f>'Standard 2'!$B$1</f>
        <v>Standard 2: Garantire l’accessibilità ai servizi</v>
      </c>
      <c r="B29" s="33" t="str">
        <f>'Standard 2'!$B$38</f>
        <v>Substandard 2.3: Accettabilità socio-culturale</v>
      </c>
      <c r="C29" s="33" t="str">
        <f>'Standard 2'!B39&amp;" "&amp; 'Standard 2'!D39</f>
        <v>2.3.1. La nostra organizzazione dimostra consapevolezza e rispetto per i valori, le esigenze e le preferenze dei diversi gruppi all'interno della comunità.</v>
      </c>
      <c r="D29" s="36" t="str">
        <f xml:space="preserve"> 'Standard 2'!D40</f>
        <v>sono disponibili prove riguardanti la presenza di informazioni nelle lingue chiave della comunità, il ricorso a mediatori culturali ove appropriato, al personale viene fornita una formazione per acquisire consapevolezza sulle caratteristiche culturali delle diverse etnie e vengono offerti servizi nutrizionali e religiosi culturalmente appropriati</v>
      </c>
      <c r="E29" s="33">
        <f>'Standard 2'!I41</f>
        <v>1</v>
      </c>
      <c r="F29" s="34">
        <f>IF('Standard 2'!J41,0,1)</f>
        <v>1</v>
      </c>
    </row>
    <row r="30" spans="1:6" x14ac:dyDescent="0.25">
      <c r="A30" s="28" t="str">
        <f>'Standard 2'!$B$1</f>
        <v>Standard 2: Garantire l’accessibilità ai servizi</v>
      </c>
      <c r="B30" s="33" t="str">
        <f>'Standard 2'!$B$38</f>
        <v>Substandard 2.3: Accettabilità socio-culturale</v>
      </c>
      <c r="C30" s="33" t="str">
        <f>'Standard 2'!B43&amp;" "&amp; 'Standard 2'!D43</f>
        <v>2.3.2. La nostra organizzazione attua misure speciali per garantire che i diritti di tutti i pazienti siano rispettati.</v>
      </c>
      <c r="D30" s="36" t="str">
        <f xml:space="preserve"> 'Standard 2'!D44</f>
        <v>sono condotte valutazioni sistematiche con i pazienti e i risultati vengono applicati per affrontare i diritti dei pazienti nelle politiche dell'organizzazione e nella formazione del personale.</v>
      </c>
      <c r="E30" s="33">
        <f>'Standard 2'!I45</f>
        <v>1</v>
      </c>
      <c r="F30" s="34">
        <f>IF('Standard 2'!J45,0,1)</f>
        <v>1</v>
      </c>
    </row>
    <row r="31" spans="1:6" x14ac:dyDescent="0.25">
      <c r="A31" s="28" t="str">
        <f>'Standard 2'!$B$1</f>
        <v>Standard 2: Garantire l’accessibilità ai servizi</v>
      </c>
      <c r="B31" s="33" t="str">
        <f>'Standard 2'!$B$38</f>
        <v>Substandard 2.3: Accettabilità socio-culturale</v>
      </c>
      <c r="C31" s="33" t="str">
        <f>'Standard 2'!B47&amp;" "&amp; 'Standard 2'!D47</f>
        <v>2.3.3. La nostra organizzazione fa ogni sforzo per adattare le proprie procedure alle esigenze delle persone vulnerabili.</v>
      </c>
      <c r="D31" s="36" t="str">
        <f xml:space="preserve"> 'Standard 2'!D48</f>
        <v>vengono condotte valutazioni sistematiche i cui risultati vengono applicati per affrontare i bisogni dei pazienti vulnerabili, come gli anziani, i bambini e gli adolescenti</v>
      </c>
      <c r="E31" s="33">
        <f>'Standard 2'!I49</f>
        <v>1</v>
      </c>
      <c r="F31" s="34">
        <f>IF('Standard 2'!J49,0,1)</f>
        <v>1</v>
      </c>
    </row>
    <row r="32" spans="1:6" x14ac:dyDescent="0.25">
      <c r="A32" s="28" t="str">
        <f>'Standard 2'!$B$1</f>
        <v>Standard 2: Garantire l’accessibilità ai servizi</v>
      </c>
      <c r="B32" s="33" t="str">
        <f>'Standard 2'!$B$38</f>
        <v>Substandard 2.3: Accettabilità socio-culturale</v>
      </c>
      <c r="C32" s="33" t="str">
        <f>'Standard 2'!B51&amp;" "&amp; 'Standard 2'!D51</f>
        <v xml:space="preserve">2.3.4. Il sistema di accessibilità della nostra organizzazione è valutato dai pazienti e viene migliorato in seguito ai risultati della valutazione. I servizi digitali e i nuovi mezzi di comunicazione sono pre-testati dai rappresentanti dei gruppi target e dei pazienti prima della loro distribuzione. </v>
      </c>
      <c r="D32" s="36" t="str">
        <f xml:space="preserve"> 'Standard 2'!D52</f>
        <v xml:space="preserve">sono disponibili rapporti sui test pilota che analizzano l’accessibilità dell’organizzazione utilizzando un pool diversificato di partecipantii. </v>
      </c>
      <c r="E32" s="33">
        <f>'Standard 2'!I53</f>
        <v>1</v>
      </c>
      <c r="F32" s="34">
        <f>IF('Standard 2'!J53,0,1)</f>
        <v>1</v>
      </c>
    </row>
    <row r="33" spans="1:6" x14ac:dyDescent="0.25">
      <c r="A33" s="28" t="str">
        <f>'Standard 2'!$B$1</f>
        <v>Standard 2: Garantire l’accessibilità ai servizi</v>
      </c>
      <c r="B33" s="33" t="str">
        <f>'Standard 2'!$B$38</f>
        <v>Substandard 2.3: Accettabilità socio-culturale</v>
      </c>
      <c r="C33" s="30"/>
      <c r="D33" s="36"/>
      <c r="E33" s="33">
        <v>1</v>
      </c>
      <c r="F33" s="34">
        <f>IF(SUM(F29:F32)&gt;2,0,1)</f>
        <v>0</v>
      </c>
    </row>
    <row r="34" spans="1:6" x14ac:dyDescent="0.25">
      <c r="A34" s="47" t="str">
        <f>'Standard 3'!$B$1</f>
        <v>Standard 3: Migliorare l’assistenza sanitaria centrata sulla persona e il coinvolgimento dei cittadini che
afferiscono ai servizi</v>
      </c>
      <c r="B34" s="33" t="str">
        <f>'Standard 3'!$B$2</f>
        <v>Substandard 3.1: Risposta ai bisogni di cura</v>
      </c>
      <c r="C34" s="46" t="str">
        <f>'Standard 3'!B3&amp;" "&amp; 'Standard 3'!D3</f>
        <v>3.1.1.  La nostra organizzazione collabora con i pazienti, le loro famiglie e gli operatori sanitari per sviluppare le procedure necessarie a valutare i bisogni di salute dei pazienti.</v>
      </c>
      <c r="D34" s="48" t="str">
        <f xml:space="preserve"> 'Standard 3'!D4</f>
        <v>possono essere descritti i meccanismi attraverso i quali l'organizzazione collabora con pazienti, famiglie e operatori sanitari per sviluppare le procedure per la valutazione dei bisogni di salute</v>
      </c>
      <c r="E34" s="46">
        <f>'Standard 3'!I5</f>
        <v>1</v>
      </c>
      <c r="F34" s="49">
        <f>IF('Standard 3'!J5,0,1)</f>
        <v>1</v>
      </c>
    </row>
    <row r="35" spans="1:6" x14ac:dyDescent="0.25">
      <c r="A35" s="29" t="str">
        <f>'Standard 3'!$B$1</f>
        <v>Standard 3: Migliorare l’assistenza sanitaria centrata sulla persona e il coinvolgimento dei cittadini che
afferiscono ai servizi</v>
      </c>
      <c r="B35" s="33" t="str">
        <f>'Standard 3'!$B$2</f>
        <v>Substandard 3.1: Risposta ai bisogni di cura</v>
      </c>
      <c r="C35" s="23" t="str">
        <f>'Standard 3'!B7&amp;" "&amp; 'Standard 3'!D7</f>
        <v>3.1.2.  La nostra organizzazione ha un approccio standardizzato per la valutazione e documentazione sui bisogni di intervento relativi ai fattori di rischio comportamentali (come tabacco, alcol, dieta/nutrizione e inattività fisica).</v>
      </c>
      <c r="D35" s="36" t="str">
        <f xml:space="preserve"> 'Standard 3'!D8</f>
        <v>i moduli di raccolta dati e le cartelle cliniche dei pazienti includono e consentono la raccolta di dati relativi ai fattori di rischio comportamentali utilizzando il modello di raccolta dati HPH Data Model.</v>
      </c>
      <c r="E35" s="46">
        <f>'Standard 3'!I9</f>
        <v>1</v>
      </c>
      <c r="F35" s="23">
        <f>IF('Standard 3'!J9,0,1)</f>
        <v>1</v>
      </c>
    </row>
    <row r="36" spans="1:6" x14ac:dyDescent="0.25">
      <c r="A36" s="29" t="str">
        <f>'Standard 3'!$B$1</f>
        <v>Standard 3: Migliorare l’assistenza sanitaria centrata sulla persona e il coinvolgimento dei cittadini che
afferiscono ai servizi</v>
      </c>
      <c r="B36" s="33" t="str">
        <f>'Standard 3'!$B$2</f>
        <v>Substandard 3.1: Risposta ai bisogni di cura</v>
      </c>
      <c r="C36" s="34" t="str">
        <f>'Standard 3'!B11&amp;" "&amp; 'Standard 3'!D11</f>
        <v>3.1.3.  La nostra organizzazione utilizza linee guida per rilevare i rischi per la salute mentale tra pazienti con disturbi somatici e identificare i rischi somatici per la salute tra i pazienti con disagio o malattia mentale.</v>
      </c>
      <c r="D36" s="36" t="str">
        <f xml:space="preserve"> 'Standard 3'!D12</f>
        <v>sono disponibili Linee guida dedicate e tali Linee Guida sono applicate nell'ambito dell’organizzazione.</v>
      </c>
      <c r="E36" s="46">
        <f>'Standard 3'!I13</f>
        <v>1</v>
      </c>
      <c r="F36" s="23">
        <f>IF('Standard 3'!J13,0,1)</f>
        <v>1</v>
      </c>
    </row>
    <row r="37" spans="1:6" x14ac:dyDescent="0.25">
      <c r="A37" s="29" t="str">
        <f>'Standard 3'!$B$1</f>
        <v>Standard 3: Migliorare l’assistenza sanitaria centrata sulla persona e il coinvolgimento dei cittadini che
afferiscono ai servizi</v>
      </c>
      <c r="B37" s="33" t="str">
        <f>'Standard 3'!$B$2</f>
        <v>Substandard 3.1: Risposta ai bisogni di cura</v>
      </c>
      <c r="C37" s="23" t="str">
        <f>'Standard 3'!B15&amp;" "&amp; 'Standard 3'!D15</f>
        <v>3.1.4.  La nostra organizzazione garantisce che le esigenze di salute dei bambini siano valutate con il contributo attivo di bambini, genitori, parenti e caregiver, coetanei e altri eventuali fornitori di assistenza.</v>
      </c>
      <c r="D37" s="36" t="str">
        <f xml:space="preserve"> 'Standard 3'!D16</f>
        <v xml:space="preserve"> la Convenzione sui diritti del bambino/UNICEF e la Carta sui diritti dei bambini in ospedale sono disponibili e le disposizioni sono messe in atto.</v>
      </c>
      <c r="E37" s="46">
        <f>'Standard 3'!I17</f>
        <v>1</v>
      </c>
      <c r="F37" s="23">
        <f>IF('Standard 3'!J17,0,1)</f>
        <v>1</v>
      </c>
    </row>
    <row r="38" spans="1:6" x14ac:dyDescent="0.25">
      <c r="A38" s="29" t="str">
        <f>'Standard 3'!$B$1</f>
        <v>Standard 3: Migliorare l’assistenza sanitaria centrata sulla persona e il coinvolgimento dei cittadini che
afferiscono ai servizi</v>
      </c>
      <c r="B38" s="33" t="str">
        <f>'Standard 3'!$B$2</f>
        <v>Substandard 3.1: Risposta ai bisogni di cura</v>
      </c>
      <c r="C38" s="23" t="str">
        <f>'Standard 3'!B19&amp;" "&amp; 'Standard 3'!D19</f>
        <v>3.1.5.  La nostra organizzazione ha sviluppato procedure per identificare i pazienti vulnerabili al fine di determinare i loro bisogni e ridurre le disuguaglianze nei nostri servizi sanitari.</v>
      </c>
      <c r="D38" s="36" t="str">
        <f xml:space="preserve"> 'Standard 3'!D20</f>
        <v>sono in uso procedure mirate per identificare i pazienti vulnerabili e tali procedure sono utilizzate per analizzare i meccanismi necessari a ridurre le disuguaglianze.</v>
      </c>
      <c r="E38" s="46">
        <f>'Standard 3'!I21</f>
        <v>1</v>
      </c>
      <c r="F38" s="23">
        <f>IF('Standard 3'!J21,0,1)</f>
        <v>1</v>
      </c>
    </row>
    <row r="39" spans="1:6" x14ac:dyDescent="0.25">
      <c r="A39" s="29" t="str">
        <f>'Standard 3'!$B$1</f>
        <v>Standard 3: Migliorare l’assistenza sanitaria centrata sulla persona e il coinvolgimento dei cittadini che
afferiscono ai servizi</v>
      </c>
      <c r="B39" s="33" t="str">
        <f>'Standard 3'!$B$2</f>
        <v>Substandard 3.1: Risposta ai bisogni di cura</v>
      </c>
      <c r="D39" s="36"/>
      <c r="E39" s="46">
        <v>1</v>
      </c>
      <c r="F39" s="23">
        <f>IF(SUM(F34:F38)&gt;2,0,1)</f>
        <v>0</v>
      </c>
    </row>
    <row r="40" spans="1:6" x14ac:dyDescent="0.25">
      <c r="A40" s="29" t="str">
        <f>'Standard 3'!$B$1</f>
        <v>Standard 3: Migliorare l’assistenza sanitaria centrata sulla persona e il coinvolgimento dei cittadini che
afferiscono ai servizi</v>
      </c>
      <c r="B40" s="23" t="str">
        <f>'Standard 3'!$B$26</f>
        <v>Substandard 3.2: Pratica di cura responsiva</v>
      </c>
      <c r="C40" s="23" t="str">
        <f>'Standard 3'!B27&amp;" "&amp; 'Standard 3'!D27</f>
        <v>3.2.1.  L'organizzazione crea un ambiente in cui pazienti e famiglie si sentono in sicurezza e le loro dignità e identità sono rispettate.</v>
      </c>
      <c r="D40" s="36" t="str">
        <f xml:space="preserve"> 'Standard 3'!D28</f>
        <v>il feedback dei pazienti e delle famiglie insieme ai dati dei sondaggi sulla loro percezione dell'esperienza assistenziale vengono utilizzati per migliorare l'ambiente di cura (attenzione particolare alle aree: sicurezza del paziente, dignità, diritti del paziente).</v>
      </c>
      <c r="E40" s="46">
        <f>'Standard 3'!I29</f>
        <v>1</v>
      </c>
      <c r="F40" s="23">
        <f>IF('Standard 3'!J29,0,1)</f>
        <v>1</v>
      </c>
    </row>
    <row r="41" spans="1:6" x14ac:dyDescent="0.25">
      <c r="A41" s="29" t="str">
        <f>'Standard 3'!$B$1</f>
        <v>Standard 3: Migliorare l’assistenza sanitaria centrata sulla persona e il coinvolgimento dei cittadini che
afferiscono ai servizi</v>
      </c>
      <c r="B41" s="23" t="str">
        <f>'Standard 3'!$B$26</f>
        <v>Substandard 3.2: Pratica di cura responsiva</v>
      </c>
      <c r="C41" s="23" t="str">
        <f>'Standard 3'!B31&amp;" "&amp; 'Standard 3'!D31</f>
        <v>3.2.2.  Nella nostra organizzazione, le visite dei pazienti si svolgono in stanze/spazi privati e con il tempo necessario a favorire una comunicazione efficace.</v>
      </c>
      <c r="D41" s="36" t="str">
        <f xml:space="preserve"> 'Standard 3'!D32</f>
        <v xml:space="preserve">il feedback dei pazienti e delle famiglie insieme ai dati dei sondaggi sulla loro percezione dell'esperienza assistenziale vengono utilizzati per migliorare l'ambiente di cura (attenzione particolare alle aree dedicate a : privacy, tempo per la consultazione) </v>
      </c>
      <c r="E41" s="46">
        <f>'Standard 3'!I33</f>
        <v>1</v>
      </c>
      <c r="F41" s="23">
        <f>IF('Standard 3'!J33,0,1)</f>
        <v>1</v>
      </c>
    </row>
    <row r="42" spans="1:6" x14ac:dyDescent="0.25">
      <c r="A42" s="29" t="str">
        <f>'Standard 3'!$B$1</f>
        <v>Standard 3: Migliorare l’assistenza sanitaria centrata sulla persona e il coinvolgimento dei cittadini che
afferiscono ai servizi</v>
      </c>
      <c r="B42" s="23" t="str">
        <f>'Standard 3'!$B$26</f>
        <v>Substandard 3.2: Pratica di cura responsiva</v>
      </c>
      <c r="C42" s="23" t="str">
        <f>'Standard 3'!B35&amp;" "&amp; 'Standard 3'!D35</f>
        <v xml:space="preserve">3.2.3.  Nella nostra organizzazione, la privacy dei pazienti è rispettata in ogni momento e i pazienti hanno il diritto di trovare posti dove rilassarsi. Se necessario, i partner o i parenti prossimi possono rimanere vicini </v>
      </c>
      <c r="D42" s="36" t="str">
        <f xml:space="preserve"> 'Standard 3'!D36</f>
        <v>il feedback dei pazienti e delle famiglie insieme ai dati dei sondaggi sulla loro percezione dell'esperienza assistenziale vengono utilizzati per migliorare l'ambiente di cura (attenzione particolare ai seguenti criteri: qualità dell'ambiente costruito, disponibilità di spazi pubblici).</v>
      </c>
      <c r="E42" s="46">
        <f>'Standard 3'!I37</f>
        <v>1</v>
      </c>
      <c r="F42" s="23">
        <f>IF('Standard 3'!J37,0,1)</f>
        <v>1</v>
      </c>
    </row>
    <row r="43" spans="1:6" x14ac:dyDescent="0.25">
      <c r="A43" s="29" t="str">
        <f>'Standard 3'!$B$1</f>
        <v>Standard 3: Migliorare l’assistenza sanitaria centrata sulla persona e il coinvolgimento dei cittadini che
afferiscono ai servizi</v>
      </c>
      <c r="B43" s="23" t="str">
        <f>'Standard 3'!$B$26</f>
        <v>Substandard 3.2: Pratica di cura responsiva</v>
      </c>
      <c r="C43" s="23" t="str">
        <f>'Standard 3'!B39&amp;" "&amp; 'Standard 3'!D39</f>
        <v>3.2.4. La nostra organizzazione invita e mette in grado i pazienti e le famiglie di diventare partner attivi in qualità di co-promotori nell’assistenza e nel processo decisionale condiviso nel percorso di cura.</v>
      </c>
      <c r="D43" s="36" t="str">
        <f xml:space="preserve"> 'Standard 3'!D40</f>
        <v xml:space="preserve">sono disponibili strumenti (PDA-patient decision aids) dedicati al processo decisionale condiviso (PDC-shared decision
making) e protocolli sull’inclusione organizzativa </v>
      </c>
      <c r="E43" s="46">
        <f>'Standard 3'!I41</f>
        <v>1</v>
      </c>
      <c r="F43" s="23">
        <f>IF('Standard 3'!J41,0,1)</f>
        <v>1</v>
      </c>
    </row>
    <row r="44" spans="1:6" x14ac:dyDescent="0.25">
      <c r="A44" s="29" t="str">
        <f>'Standard 3'!$B$1</f>
        <v>Standard 3: Migliorare l’assistenza sanitaria centrata sulla persona e il coinvolgimento dei cittadini che
afferiscono ai servizi</v>
      </c>
      <c r="B44" s="23" t="str">
        <f>'Standard 3'!$B$26</f>
        <v>Substandard 3.2: Pratica di cura responsiva</v>
      </c>
      <c r="C44" s="23" t="str">
        <f>'Standard 3'!B43&amp;" "&amp; 'Standard 3'!D43</f>
        <v>3.2.5. La nostra organizzazione offre a tutti i pazienti il diritto di ricevere servizi di promozione della salute, prevenzione delle malattie, trattamento terapeutico, riabilitazione e cure palliative personalizzate, adeguate alla cultura e all’età.</v>
      </c>
      <c r="D44" s="36" t="str">
        <f xml:space="preserve"> 'Standard 3'!D44</f>
        <v>i requisiti sono presi in considerazione nella carta dei diritti dei pazienti adottata dall'organizzazione.</v>
      </c>
      <c r="E44" s="46">
        <f>'Standard 3'!I45</f>
        <v>1</v>
      </c>
      <c r="F44" s="23">
        <f>IF('Standard 3'!J45,0,1)</f>
        <v>1</v>
      </c>
    </row>
    <row r="45" spans="1:6" x14ac:dyDescent="0.25">
      <c r="A45" s="29" t="str">
        <f>'Standard 3'!$B$1</f>
        <v>Standard 3: Migliorare l’assistenza sanitaria centrata sulla persona e il coinvolgimento dei cittadini che
afferiscono ai servizi</v>
      </c>
      <c r="B45" s="23" t="str">
        <f>'Standard 3'!$B$26</f>
        <v>Substandard 3.2: Pratica di cura responsiva</v>
      </c>
      <c r="C45" s="23" t="str">
        <f>'Standard 3'!B47&amp;" "&amp; 'Standard 3'!D47</f>
        <v>3.2.6. La nostra organizzazione ha specifiche linee guida sullo screening degli anziani ad alto rischio e integra, ove possibile, la promozione della salute, la riabilitazione e la gestione del rischio nelle linee guida o nei percorsi di pratica clinica dei dipartimenti.</v>
      </c>
      <c r="D45" s="36" t="str">
        <f xml:space="preserve"> 'Standard 3'!D48</f>
        <v>sono in uso apposite linee guida sullo screening ad alto rischio per gli anziani che includono la promozione della salute, la riabilitazione e la gestione del rischio.</v>
      </c>
      <c r="E45" s="46">
        <f>'Standard 3'!I49</f>
        <v>1</v>
      </c>
      <c r="F45" s="23">
        <f>IF('Standard 3'!J49,0,1)</f>
        <v>1</v>
      </c>
    </row>
    <row r="46" spans="1:6" x14ac:dyDescent="0.25">
      <c r="A46" s="29" t="str">
        <f>'Standard 3'!$B$1</f>
        <v>Standard 3: Migliorare l’assistenza sanitaria centrata sulla persona e il coinvolgimento dei cittadini che
afferiscono ai servizi</v>
      </c>
      <c r="B46" s="23" t="str">
        <f>'Standard 3'!$B$26</f>
        <v>Substandard 3.2: Pratica di cura responsiva</v>
      </c>
      <c r="C46" s="23" t="str">
        <f>'Standard 3'!B51&amp;" "&amp; 'Standard 3'!D51</f>
        <v>3.2.7. La nostra organizzazione attua, ove applicabile, l’iniziativa assistenziale babyfriendly OMS/UNICEF.</v>
      </c>
      <c r="D46" s="36" t="str">
        <f xml:space="preserve"> 'Standard 3'!D52</f>
        <v>sono state ottenute le certificazioni di riferimento come “ospedale e servizio sanitario a misura di bambino” da parte dell'OMS/UNICEF o altre certificazioni pertinenti.</v>
      </c>
      <c r="E46" s="46">
        <f>'Standard 3'!I53</f>
        <v>1</v>
      </c>
      <c r="F46" s="23">
        <f>IF('Standard 3'!J53,0,1)</f>
        <v>1</v>
      </c>
    </row>
    <row r="47" spans="1:6" x14ac:dyDescent="0.25">
      <c r="A47" s="29" t="str">
        <f>'Standard 3'!$B$1</f>
        <v>Standard 3: Migliorare l’assistenza sanitaria centrata sulla persona e il coinvolgimento dei cittadini che
afferiscono ai servizi</v>
      </c>
      <c r="B47" s="23" t="str">
        <f>'Standard 3'!$B$26</f>
        <v>Substandard 3.2: Pratica di cura responsiva</v>
      </c>
      <c r="C47" s="23" t="str">
        <f>'Standard 3'!B55&amp;" "&amp; 'Standard 3'!D55</f>
        <v>3.2.8. La nostra organizzazione implementa gli standard della Rete Globale per Servizi Sanitari liberi da tabacco.</v>
      </c>
      <c r="D47" s="36" t="str">
        <f xml:space="preserve"> 'Standard 3'!D56</f>
        <v>E' stata ottenuta la certificazione come Servizio Sanitario senza tabacco.</v>
      </c>
      <c r="E47" s="46">
        <f>'Standard 3'!I57</f>
        <v>1</v>
      </c>
      <c r="F47" s="23">
        <f>IF('Standard 3'!J57,0,1)</f>
        <v>1</v>
      </c>
    </row>
    <row r="48" spans="1:6" x14ac:dyDescent="0.25">
      <c r="A48" s="29" t="str">
        <f>'Standard 3'!$B$1</f>
        <v>Standard 3: Migliorare l’assistenza sanitaria centrata sulla persona e il coinvolgimento dei cittadini che
afferiscono ai servizi</v>
      </c>
      <c r="B48" s="23" t="str">
        <f>'Standard 3'!$B$26</f>
        <v>Substandard 3.2: Pratica di cura responsiva</v>
      </c>
      <c r="D48" s="36"/>
      <c r="E48" s="46">
        <v>1</v>
      </c>
      <c r="F48" s="23">
        <f>IF(SUM(F40:F47)&gt;2,0,1)</f>
        <v>0</v>
      </c>
    </row>
    <row r="49" spans="1:6" x14ac:dyDescent="0.25">
      <c r="A49" s="29" t="str">
        <f>'Standard 3'!$B$1</f>
        <v>Standard 3: Migliorare l’assistenza sanitaria centrata sulla persona e il coinvolgimento dei cittadini che
afferiscono ai servizi</v>
      </c>
      <c r="B49" s="23" t="str">
        <f>'Standard 3'!$B$62</f>
        <v>Substandard 3.3: Comunicazione tra paziente e fornitore del servizio</v>
      </c>
      <c r="C49" s="23" t="str">
        <f>'Standard 3'!B63&amp;" "&amp; 'Standard 3'!D63</f>
        <v>3.3.1.  La nostra organizzazione implementa la comunicazione centrata sul paziente e il processo decisionale condiviso come principali strumenti a supporto di un ruolo attivo dei pazienti e delle loro famiglie nelle cure.</v>
      </c>
      <c r="D49" s="36" t="str">
        <f xml:space="preserve"> 'Standard 3'!D64</f>
        <v>l'organizzazione può dimostrare che i reclami dei pazienti e i dati dei sondaggi dei pazienti e delle famiglie sulla loro percezione dell'esperienza di cura vengono utilizzati per migliorare l'ambiente di cura (attenzione particolare alle aree: comunicazione paziente-fornitore, coinvolgimento nel processo decisionale, attivazione del paziente).</v>
      </c>
      <c r="E49" s="46">
        <f>'Standard 3'!I65</f>
        <v>1</v>
      </c>
      <c r="F49" s="23">
        <f>IF('Standard 3'!J65,0,1)</f>
        <v>1</v>
      </c>
    </row>
    <row r="50" spans="1:6" x14ac:dyDescent="0.25">
      <c r="A50" s="29" t="str">
        <f>'Standard 3'!$B$1</f>
        <v>Standard 3: Migliorare l’assistenza sanitaria centrata sulla persona e il coinvolgimento dei cittadini che
afferiscono ai servizi</v>
      </c>
      <c r="B50" s="23" t="str">
        <f>'Standard 3'!$B$62</f>
        <v>Substandard 3.3: Comunicazione tra paziente e fornitore del servizio</v>
      </c>
      <c r="C50" s="23" t="str">
        <f>'Standard 3'!B67&amp;" "&amp; 'Standard 3'!D67</f>
        <v>3.3.2.  La nostra organizzazione addestra il personale sulle tecniche che migliorano la comunicazione e la centralità del paziente. L‘addestramento si applica sia nella comunicazione scritta che in quella orale attraverso metodi come il linguaggio semplice (plain language) o le tecniche di teach-back.</v>
      </c>
      <c r="D50" s="36" t="str">
        <f xml:space="preserve"> 'Standard 3'!D68</f>
        <v>sono disponibili programmi di formazione del personale; la formazione include una guida per migliorare le capacità di comunicazione e la centralità del paziente nel processo assistenziale.</v>
      </c>
      <c r="E50" s="46">
        <f>'Standard 3'!I69</f>
        <v>1</v>
      </c>
      <c r="F50" s="23">
        <f>IF('Standard 3'!J69,0,1)</f>
        <v>1</v>
      </c>
    </row>
    <row r="51" spans="1:6" x14ac:dyDescent="0.25">
      <c r="A51" s="29" t="str">
        <f>'Standard 3'!$B$1</f>
        <v>Standard 3: Migliorare l’assistenza sanitaria centrata sulla persona e il coinvolgimento dei cittadini che
afferiscono ai servizi</v>
      </c>
      <c r="B51" s="23" t="str">
        <f>'Standard 3'!$B$62</f>
        <v>Substandard 3.3: Comunicazione tra paziente e fornitore del servizio</v>
      </c>
      <c r="C51" s="23" t="str">
        <f>'Standard 3'!B71&amp;" "&amp; 'Standard 3'!D71</f>
        <v>3.3.3.  La nostra organizzazione si aspetta che il personale comunichi con rispetto e invita i pazienti a porre domande e li forma per farlo adeguatamente.</v>
      </c>
      <c r="D51" s="36" t="str">
        <f xml:space="preserve"> 'Standard 3'!D72</f>
        <v xml:space="preserve"> il feedback dei pazienti e delle famiglie insieme ai dati dei sondaggi sulla loro percezione dell'esperienza assistenziale vengono utilizzati per migliorare l'ambiente di cura (attenzione particolare alle aree: sicurezza del paziente, dignità, diritti del paziente).</v>
      </c>
      <c r="E51" s="46">
        <f>'Standard 3'!I73</f>
        <v>1</v>
      </c>
      <c r="F51" s="23">
        <f>IF('Standard 3'!J73,0,1)</f>
        <v>1</v>
      </c>
    </row>
    <row r="52" spans="1:6" x14ac:dyDescent="0.25">
      <c r="A52" s="29" t="str">
        <f>'Standard 3'!$B$1</f>
        <v>Standard 3: Migliorare l’assistenza sanitaria centrata sulla persona e il coinvolgimento dei cittadini che
afferiscono ai servizi</v>
      </c>
      <c r="B52" s="23" t="str">
        <f>'Standard 3'!$B$62</f>
        <v>Substandard 3.3: Comunicazione tra paziente e fornitore del servizio</v>
      </c>
      <c r="C52" s="23" t="str">
        <f>'Standard 3'!B75&amp;" "&amp; 'Standard 3'!D75</f>
        <v>3.3.4.  La nostra organizzazione fornisce ove necessario l'accesso ai traduttori per facilitare la comunicazione.</v>
      </c>
      <c r="D52" s="36" t="str">
        <f xml:space="preserve"> 'Standard 3'!D76</f>
        <v xml:space="preserve"> sono disponibili servizi di traduzione linguistica, inclusi servizi per non udenti e servizi di mediazione culturale.</v>
      </c>
      <c r="E52" s="46">
        <f>'Standard 3'!I77</f>
        <v>1</v>
      </c>
      <c r="F52" s="23">
        <f>IF('Standard 3'!J77,0,1)</f>
        <v>1</v>
      </c>
    </row>
    <row r="53" spans="1:6" x14ac:dyDescent="0.25">
      <c r="A53" s="29" t="str">
        <f>'Standard 3'!$B$1</f>
        <v>Standard 3: Migliorare l’assistenza sanitaria centrata sulla persona e il coinvolgimento dei cittadini che
afferiscono ai servizi</v>
      </c>
      <c r="B53" s="23" t="str">
        <f>'Standard 3'!$B$62</f>
        <v>Substandard 3.3: Comunicazione tra paziente e fornitore del servizio</v>
      </c>
      <c r="C53" s="23" t="str">
        <f>'Standard 3'!B79&amp;" "&amp; 'Standard 3'!D79</f>
        <v>3.3.5.  Nella nostra organizzazione tutti i pazienti possono porre domande liberamente.</v>
      </c>
      <c r="D53" s="36" t="str">
        <f xml:space="preserve"> 'Standard 3'!D80</f>
        <v>sono in atto procedure per incoraggiare i pazienti a porre domande (come la campagna "Ask Me 3-Chiedimi tre cose" Qual è il mio problema principale? Cosa ho la necessità di fare? Perchè per me è importante farlo?).</v>
      </c>
      <c r="E53" s="46">
        <f>'Standard 3'!I81</f>
        <v>1</v>
      </c>
      <c r="F53" s="23">
        <f>IF('Standard 3'!J81,0,1)</f>
        <v>1</v>
      </c>
    </row>
    <row r="54" spans="1:6" x14ac:dyDescent="0.25">
      <c r="A54" s="29" t="str">
        <f>'Standard 3'!$B$1</f>
        <v>Standard 3: Migliorare l’assistenza sanitaria centrata sulla persona e il coinvolgimento dei cittadini che
afferiscono ai servizi</v>
      </c>
      <c r="B54" s="23" t="str">
        <f>'Standard 3'!$B$62</f>
        <v>Substandard 3.3: Comunicazione tra paziente e fornitore del servizio</v>
      </c>
      <c r="D54" s="36"/>
      <c r="E54" s="46">
        <v>1</v>
      </c>
      <c r="F54" s="23">
        <f>IF(SUM(F49:F53)&gt;2,0,1)</f>
        <v>0</v>
      </c>
    </row>
    <row r="55" spans="1:6" x14ac:dyDescent="0.25">
      <c r="A55" s="29" t="str">
        <f>'Standard 3'!$B$1</f>
        <v>Standard 3: Migliorare l’assistenza sanitaria centrata sulla persona e il coinvolgimento dei cittadini che
afferiscono ai servizi</v>
      </c>
      <c r="B55" s="23" t="str">
        <f>'Standard 3'!$B$86</f>
        <v xml:space="preserve">Substandard 3.4: Favorire i cambiamenti di abitudine e l‘empowerment del paziente </v>
      </c>
      <c r="C55" s="23" t="str">
        <f>'Standard 3'!B87&amp;" "&amp; 'Standard 3'!D87</f>
        <v>3.4.1.  La nostra organizzazione fornisce ai pazienti una chiara, comprensibile e adeguata informazione sulle loro condizioni attuali, il trattamento,l'assistenza e i fattori che influenzano la loro salute.</v>
      </c>
      <c r="D55" s="36" t="str">
        <f xml:space="preserve"> 'Standard 3'!D88</f>
        <v>sono disponibili esempi dei documenti di informazione forniti al paziente o delle lettere di dimissione e tali documenti sono valutati per completezza secondo lo standard di riferimento.</v>
      </c>
      <c r="E55" s="46">
        <f>'Standard 3'!I89</f>
        <v>1</v>
      </c>
      <c r="F55" s="23">
        <f>IF('Standard 3'!J89,0,1)</f>
        <v>1</v>
      </c>
    </row>
    <row r="56" spans="1:6" x14ac:dyDescent="0.25">
      <c r="A56" s="29" t="str">
        <f>'Standard 3'!$B$1</f>
        <v>Standard 3: Migliorare l’assistenza sanitaria centrata sulla persona e il coinvolgimento dei cittadini che
afferiscono ai servizi</v>
      </c>
      <c r="B56" s="23" t="str">
        <f>'Standard 3'!$B$86</f>
        <v xml:space="preserve">Substandard 3.4: Favorire i cambiamenti di abitudine e l‘empowerment del paziente </v>
      </c>
      <c r="C56" s="23" t="str">
        <f>'Standard 3'!B91&amp;" "&amp; 'Standard 3'!D91</f>
        <v>3.4.2.  Sulla base di valutazioni personalizzate dei bisogni dei pazienti, la nostra organizzazione offre servizi di consulenza breve o intensiva riguardanti i principali fattori di rischio, come tabacco, alcol, dieta/nutrizione e inattività
fisica.</v>
      </c>
      <c r="D56" s="36" t="str">
        <f xml:space="preserve"> 'Standard 3'!D92</f>
        <v xml:space="preserve"> l'organizzazione descrive la procedura in uso per la valutazione dei bisogni e la disponibilità di servizi di consulenza brevi o intensivi</v>
      </c>
      <c r="E56" s="46">
        <f>'Standard 3'!I93</f>
        <v>1</v>
      </c>
      <c r="F56" s="23">
        <f>IF('Standard 3'!J93,0,1)</f>
        <v>1</v>
      </c>
    </row>
    <row r="57" spans="1:6" x14ac:dyDescent="0.25">
      <c r="A57" s="29" t="str">
        <f>'Standard 3'!$B$1</f>
        <v>Standard 3: Migliorare l’assistenza sanitaria centrata sulla persona e il coinvolgimento dei cittadini che
afferiscono ai servizi</v>
      </c>
      <c r="B57" s="23" t="str">
        <f>'Standard 3'!$B$86</f>
        <v xml:space="preserve">Substandard 3.4: Favorire i cambiamenti di abitudine e l‘empowerment del paziente </v>
      </c>
      <c r="C57" s="23" t="str">
        <f>'Standard 3'!B95&amp;" "&amp; 'Standard 3'!D95</f>
        <v>3.4.3.  La nostra organizzazione fornisce ai pazienti l’accesso alla cartella clinica (anche elettronica).</v>
      </c>
      <c r="D57" s="36" t="str">
        <f xml:space="preserve"> 'Standard 3'!D96</f>
        <v>l'accessibilità alla cartella clinica è evidenziata nella carta dei diritti del paziente e può essere verificata tramite indagini a campione.</v>
      </c>
      <c r="E57" s="46">
        <f>'Standard 3'!I97</f>
        <v>1</v>
      </c>
      <c r="F57" s="23">
        <f>IF('Standard 3'!J97,0,1)</f>
        <v>1</v>
      </c>
    </row>
    <row r="58" spans="1:6" x14ac:dyDescent="0.25">
      <c r="A58" s="29" t="str">
        <f>'Standard 3'!$B$1</f>
        <v>Standard 3: Migliorare l’assistenza sanitaria centrata sulla persona e il coinvolgimento dei cittadini che
afferiscono ai servizi</v>
      </c>
      <c r="B58" s="23" t="str">
        <f>'Standard 3'!$B$86</f>
        <v xml:space="preserve">Substandard 3.4: Favorire i cambiamenti di abitudine e l‘empowerment del paziente </v>
      </c>
      <c r="C58" s="23" t="str">
        <f>'Standard 3'!B99&amp;" "&amp; 'Standard 3'!D99</f>
        <v>3.4.4.  La nostra organizzazione fornisce, ove necessario, un facile accesso ai supporti utili al processo decisionale del paziente</v>
      </c>
      <c r="D58" s="36" t="str">
        <f xml:space="preserve"> 'Standard 3'!D100</f>
        <v xml:space="preserve">sono disponibili esempi di strumenti di supporto decisionale condivisi (patient decision aids) e protocolli sul loro inserimento nell'organizzazione </v>
      </c>
      <c r="E58" s="46">
        <f>'Standard 3'!I101</f>
        <v>1</v>
      </c>
      <c r="F58" s="23">
        <f>IF('Standard 3'!J101,0,1)</f>
        <v>1</v>
      </c>
    </row>
    <row r="59" spans="1:6" x14ac:dyDescent="0.25">
      <c r="A59" s="29" t="str">
        <f>'Standard 3'!$B$1</f>
        <v>Standard 3: Migliorare l’assistenza sanitaria centrata sulla persona e il coinvolgimento dei cittadini che
afferiscono ai servizi</v>
      </c>
      <c r="B59" s="23" t="str">
        <f>'Standard 3'!$B$86</f>
        <v xml:space="preserve">Substandard 3.4: Favorire i cambiamenti di abitudine e l‘empowerment del paziente </v>
      </c>
      <c r="C59" s="23" t="str">
        <f>'Standard 3'!B103&amp;" "&amp; 'Standard 3'!D103</f>
        <v>3.4.5.  La nostra organizzazione implementa interventi a supporto dell'autogestione che aiutano i pazienti a gestire le loro condizioni, in preparazione della dimissione o per il follow-up a lungo termine.</v>
      </c>
      <c r="D59" s="36" t="str">
        <f xml:space="preserve"> 'Standard 3'!D104</f>
        <v>il feedback dei pazienti e delle famiglie insieme ai dati dei sondaggi sulla loro percezione dell'esperienza assistenziale vengono utilizzati per migliorare l'ambiente di cura (attenzione particolare alle aree: autoefficacia, autogestione, assistenza nella fase di transizione da un setting ad un altro).</v>
      </c>
      <c r="E59" s="46">
        <f>'Standard 3'!I105</f>
        <v>1</v>
      </c>
      <c r="F59" s="23">
        <f>IF('Standard 3'!J105,0,1)</f>
        <v>1</v>
      </c>
    </row>
    <row r="60" spans="1:6" x14ac:dyDescent="0.25">
      <c r="A60" s="29" t="str">
        <f>'Standard 3'!$B$1</f>
        <v>Standard 3: Migliorare l’assistenza sanitaria centrata sulla persona e il coinvolgimento dei cittadini che
afferiscono ai servizi</v>
      </c>
      <c r="B60" s="23" t="str">
        <f>'Standard 3'!$B$86</f>
        <v xml:space="preserve">Substandard 3.4: Favorire i cambiamenti di abitudine e l‘empowerment del paziente </v>
      </c>
      <c r="D60" s="36"/>
      <c r="E60" s="46">
        <v>1</v>
      </c>
      <c r="F60" s="23">
        <f>IF(SUM(F55:F59)&gt;2,0,1)</f>
        <v>0</v>
      </c>
    </row>
    <row r="61" spans="1:6" x14ac:dyDescent="0.25">
      <c r="A61" s="29" t="str">
        <f>'Standard 3'!$B$1</f>
        <v>Standard 3: Migliorare l’assistenza sanitaria centrata sulla persona e il coinvolgimento dei cittadini che
afferiscono ai servizi</v>
      </c>
      <c r="B61" s="23" t="str">
        <f>'Standard 3'!$B$110</f>
        <v>Substandard 3.5: Coinvolgere i pazienti, le famiglie, i caregivers e la comunità</v>
      </c>
      <c r="C61" s="23" t="str">
        <f>'Standard 3'!B111&amp;" "&amp; 'Standard 3'!D111</f>
        <v>3.5.1.  La nostra organizzazione supporta la partecipazione degli utenti alla pianificazione, alla fornitura e alla valutazione dei suoi servizi.</v>
      </c>
      <c r="D61" s="36" t="str">
        <f xml:space="preserve"> 'Standard 3'!D112</f>
        <v xml:space="preserve"> i verbali delle riunioni mettono in evidenza la partecipazione dei pazienti alla pianificazione, erogazione e valutazione dei servizi dell'organizzazione assistenziale.</v>
      </c>
      <c r="E61" s="46">
        <f>'Standard 3'!I113</f>
        <v>1</v>
      </c>
      <c r="F61" s="23">
        <f>IF('Standard 3'!J113,0,1)</f>
        <v>1</v>
      </c>
    </row>
    <row r="62" spans="1:6" x14ac:dyDescent="0.25">
      <c r="A62" s="29" t="str">
        <f>'Standard 3'!$B$1</f>
        <v>Standard 3: Migliorare l’assistenza sanitaria centrata sulla persona e il coinvolgimento dei cittadini che
afferiscono ai servizi</v>
      </c>
      <c r="B62" s="23" t="str">
        <f>'Standard 3'!$B$110</f>
        <v>Substandard 3.5: Coinvolgere i pazienti, le famiglie, i caregivers e la comunità</v>
      </c>
      <c r="C62" s="23" t="str">
        <f>'Standard 3'!B115&amp;" "&amp; 'Standard 3'!D115</f>
        <v>3.5.2.  La nostra organizzazione identifica gli utenti a rischio di essere esclusi dal processo di partecipazione e promuove la partecipazione di coloro che sono a rischio di esclusione e discriminazione.</v>
      </c>
      <c r="D62" s="36" t="str">
        <f xml:space="preserve"> 'Standard 3'!D116</f>
        <v>i pazienti che partecipano alle funzioni organizzative sono reclutati da diversi background socio-economici.</v>
      </c>
      <c r="E62" s="46">
        <f>'Standard 3'!I117</f>
        <v>1</v>
      </c>
      <c r="F62" s="23">
        <f>IF('Standard 3'!J117,0,1)</f>
        <v>1</v>
      </c>
    </row>
    <row r="63" spans="1:6" x14ac:dyDescent="0.25">
      <c r="A63" s="29" t="str">
        <f>'Standard 3'!$B$1</f>
        <v>Standard 3: Migliorare l’assistenza sanitaria centrata sulla persona e il coinvolgimento dei cittadini che
afferiscono ai servizi</v>
      </c>
      <c r="B63" s="23" t="str">
        <f>'Standard 3'!$B$110</f>
        <v>Substandard 3.5: Coinvolgere i pazienti, le famiglie, i caregivers e la comunità</v>
      </c>
      <c r="C63" s="23" t="str">
        <f>'Standard 3'!B119&amp;" "&amp; 'Standard 3'!D119</f>
        <v>3.5.3.  Nella nostra organizzazione, tutti i documenti e i servizi rilevanti per i pazienti sono sviluppati e testati insieme a chi tutela la salute dei pazienti e ai rappresentanti dei gruppi di pazienti.</v>
      </c>
      <c r="D63" s="36" t="str">
        <f xml:space="preserve"> 'Standard 3'!D120</f>
        <v>può essere descritta la partecipazione di rappresentanti singoli dei pazienti o di organizzazioni che proteggono i pazienti nell’ambito delle attività dell'organizzazione.</v>
      </c>
      <c r="E63" s="46">
        <f>'Standard 3'!I121</f>
        <v>1</v>
      </c>
      <c r="F63" s="23">
        <f>IF('Standard 3'!J121,0,1)</f>
        <v>1</v>
      </c>
    </row>
    <row r="64" spans="1:6" x14ac:dyDescent="0.25">
      <c r="A64" s="29" t="str">
        <f>'Standard 3'!$B$1</f>
        <v>Standard 3: Migliorare l’assistenza sanitaria centrata sulla persona e il coinvolgimento dei cittadini che
afferiscono ai servizi</v>
      </c>
      <c r="B64" s="23" t="str">
        <f>'Standard 3'!$B$110</f>
        <v>Substandard 3.5: Coinvolgere i pazienti, le famiglie, i caregivers e la comunità</v>
      </c>
      <c r="C64" s="23" t="str">
        <f>'Standard 3'!B123&amp;" "&amp; 'Standard 3'!D123</f>
        <v>3.5.4.  La nostra organizzazione incoraggia i volontari, compresi studenti, comunità anziani, pazienti e le loro famiglie a partecipare e contribuire alle sue attività.</v>
      </c>
      <c r="D64" s="36" t="str">
        <f xml:space="preserve"> 'Standard 3'!D124</f>
        <v xml:space="preserve">possono essere presentati esempi di pubblicità che incoraggiano l'inclusione di volontari, studenti, anziani della comunità, pazienti e famiglie nelle attività svolte dall’organizzazione </v>
      </c>
      <c r="E64" s="46">
        <f>'Standard 3'!I125</f>
        <v>1</v>
      </c>
      <c r="F64" s="23">
        <f>IF('Standard 3'!J125,0,1)</f>
        <v>1</v>
      </c>
    </row>
    <row r="65" spans="1:6" x14ac:dyDescent="0.25">
      <c r="A65" s="29" t="str">
        <f>'Standard 3'!$B$1</f>
        <v>Standard 3: Migliorare l’assistenza sanitaria centrata sulla persona e il coinvolgimento dei cittadini che
afferiscono ai servizi</v>
      </c>
      <c r="B65" s="23" t="str">
        <f>'Standard 3'!$B$110</f>
        <v>Substandard 3.5: Coinvolgere i pazienti, le famiglie, i caregivers e la comunità</v>
      </c>
      <c r="D65" s="36"/>
      <c r="E65" s="46">
        <v>1</v>
      </c>
      <c r="F65" s="23">
        <f>IF(SUM(F61:F64)&gt;2,0,1)</f>
        <v>0</v>
      </c>
    </row>
    <row r="66" spans="1:6" x14ac:dyDescent="0.25">
      <c r="A66" s="29" t="str">
        <f>'Standard 3'!$B$1</f>
        <v>Standard 3: Migliorare l’assistenza sanitaria centrata sulla persona e il coinvolgimento dei cittadini che
afferiscono ai servizi</v>
      </c>
      <c r="B66" s="23" t="str">
        <f>'Standard 3'!$B$130</f>
        <v>Substandard 3.6: Collaborare con i fornitori di cure</v>
      </c>
      <c r="C66" s="23" t="str">
        <f>'Standard 3'!B131&amp;" "&amp; 'Standard 3'!D131</f>
        <v>3.6.1.  La nostra organizzazione collabora con altri fornitori di prestazioni sanitarie convenzionati per massimizzare il guadagno di salute.</v>
      </c>
      <c r="D66" s="36" t="str">
        <f xml:space="preserve"> 'Standard 3'!D132</f>
        <v>l’ente fornisce esempi di collaborazione con fornitori di prestazioni sanitarie convenzionati, finalizzati a una cura globale del paziente</v>
      </c>
      <c r="E66" s="46">
        <f>'Standard 3'!I133</f>
        <v>1</v>
      </c>
      <c r="F66" s="23">
        <f>IF('Standard 3'!J133,0,1)</f>
        <v>1</v>
      </c>
    </row>
    <row r="67" spans="1:6" x14ac:dyDescent="0.25">
      <c r="A67" s="29" t="str">
        <f>'Standard 3'!$B$1</f>
        <v>Standard 3: Migliorare l’assistenza sanitaria centrata sulla persona e il coinvolgimento dei cittadini che
afferiscono ai servizi</v>
      </c>
      <c r="B67" s="23" t="str">
        <f>'Standard 3'!$B$130</f>
        <v>Substandard 3.6: Collaborare con i fornitori di cure</v>
      </c>
      <c r="C67" s="23" t="str">
        <f>'Standard 3'!B135&amp;" "&amp; 'Standard 3'!D135</f>
        <v>3.6.2.  La nostra organizzazione ha una procedura approvata per lo scambio di informazioni rilevanti dei pazienti con altre organizzazioni.</v>
      </c>
      <c r="D67" s="36" t="str">
        <f xml:space="preserve"> 'Standard 3'!D136</f>
        <v>è in atto una procedura per lo scambio di informazioni rilevanti relative ai pazienti (con possibilità di integrazione
informatica, ove opportuno).</v>
      </c>
      <c r="E67" s="46">
        <f>'Standard 3'!I137</f>
        <v>1</v>
      </c>
      <c r="F67" s="23">
        <f>IF('Standard 3'!J137,0,1)</f>
        <v>1</v>
      </c>
    </row>
    <row r="68" spans="1:6" x14ac:dyDescent="0.25">
      <c r="A68" s="29" t="str">
        <f>'Standard 3'!$B$1</f>
        <v>Standard 3: Migliorare l’assistenza sanitaria centrata sulla persona e il coinvolgimento dei cittadini che
afferiscono ai servizi</v>
      </c>
      <c r="B68" s="23" t="str">
        <f>'Standard 3'!$B$130</f>
        <v>Substandard 3.6: Collaborare con i fornitori di cure</v>
      </c>
      <c r="C68" s="23" t="str">
        <f>'Standard 3'!B139&amp;" "&amp; 'Standard 3'!D139</f>
        <v>3.6.3.  All'organizzazione ricevente viene fornito, in modo tempestivo, un riassunto scritto sulle condizioni del paziente, le esigenze di salute e gli interventi forniti dall’organizzazione di riferimento.</v>
      </c>
      <c r="D68" s="36" t="str">
        <f xml:space="preserve"> 'Standard 3'!D140</f>
        <v>i riepiloghi delle condizioni dei pazienti, delle esigenze di salute e degli interventi richiesti vengono trasferiti in modo tempestivo, elemento che può essere dimostrato con la registrazione di data e ora nei documenti.</v>
      </c>
      <c r="E68" s="46">
        <f>'Standard 3'!I141</f>
        <v>1</v>
      </c>
      <c r="F68" s="23">
        <f>IF('Standard 3'!J141,0,1)</f>
        <v>1</v>
      </c>
    </row>
    <row r="69" spans="1:6" x14ac:dyDescent="0.25">
      <c r="A69" s="29" t="str">
        <f>'Standard 3'!$B$1</f>
        <v>Standard 3: Migliorare l’assistenza sanitaria centrata sulla persona e il coinvolgimento dei cittadini che
afferiscono ai servizi</v>
      </c>
      <c r="B69" s="23" t="str">
        <f>'Standard 3'!$B$130</f>
        <v>Substandard 3.6: Collaborare con i fornitori di cure</v>
      </c>
      <c r="E69" s="23">
        <v>1</v>
      </c>
      <c r="F69" s="23">
        <f>IF(SUM(F66:F68)&gt;2,0,1)</f>
        <v>0</v>
      </c>
    </row>
    <row r="70" spans="1:6" x14ac:dyDescent="0.25">
      <c r="A70" s="29" t="str">
        <f>'Standard 4'!$B$1</f>
        <v>Standard 4: Creare un posto di lavoro sano e un setting salutare</v>
      </c>
      <c r="B70" s="23" t="str">
        <f>'Standard 4'!$B$2</f>
        <v>Substandard 4.1: Bisogni di salute, coinvolgimento e promozione della salute degli operatori</v>
      </c>
      <c r="C70" s="23" t="str">
        <f>'Standard 4'!B3&amp;" "&amp; 'Standard 4'!D3</f>
        <v>4.1.1. La nostra organizzazione offre valutazioni periodiche delle esigenze del personale e delle offerte sanitarie in termini di promozione della salute in materia di tabacco, alcol, alimentazione/nutrizione, inattività e stress psicosociale</v>
      </c>
      <c r="D70" s="23" t="str">
        <f xml:space="preserve"> 'Standard 4'!D4</f>
        <v>vengono condotte regolari valutazioni sullo stato di salute del personale e sui percorsi in atto dedicati alla salute; possono essere descritti sia i servizi che le attività di promozione della salute dedicati al personale, nonché la loro adozione.</v>
      </c>
      <c r="E70" s="23">
        <f>'Standard 4'!I5</f>
        <v>1</v>
      </c>
      <c r="F70" s="23">
        <f>IF('Standard 4'!J5,0,1)</f>
        <v>1</v>
      </c>
    </row>
    <row r="71" spans="1:6" x14ac:dyDescent="0.25">
      <c r="A71" s="29" t="str">
        <f>'Standard 4'!$B$1</f>
        <v>Standard 4: Creare un posto di lavoro sano e un setting salutare</v>
      </c>
      <c r="B71" s="23" t="str">
        <f>'Standard 4'!$B$2</f>
        <v>Substandard 4.1: Bisogni di salute, coinvolgimento e promozione della salute degli operatori</v>
      </c>
      <c r="C71" s="23" t="str">
        <f>'Standard 4'!B7&amp;" "&amp; 'Standard 4'!D7</f>
        <v>4.1.2.  Durante periodi eccezionalmente impegnativi, queste valutazioni delle esigenze sanitarie sono utilizzate per identificare tempestivamente possibili richieste di supporto.</v>
      </c>
      <c r="D71" s="23" t="str">
        <f xml:space="preserve"> 'Standard 4'!D8</f>
        <v>in base alle valutazioni dello stato di salute del personale, è in atto una procedura adattata e rapida per identificare i servizi supplementari da integrare e le esigenze emergenti di tutto il personale.</v>
      </c>
      <c r="E71" s="23">
        <f>'Standard 4'!I9</f>
        <v>1</v>
      </c>
      <c r="F71" s="23">
        <f>IF('Standard 4'!J9,0,1)</f>
        <v>1</v>
      </c>
    </row>
    <row r="72" spans="1:6" x14ac:dyDescent="0.25">
      <c r="A72" s="29" t="str">
        <f>'Standard 4'!$B$1</f>
        <v>Standard 4: Creare un posto di lavoro sano e un setting salutare</v>
      </c>
      <c r="B72" s="23" t="str">
        <f>'Standard 4'!$B$2</f>
        <v>Substandard 4.1: Bisogni di salute, coinvolgimento e promozione della salute degli operatori</v>
      </c>
      <c r="C72" s="23" t="str">
        <f>'Standard 4'!B11&amp;" "&amp; 'Standard 4'!D11</f>
        <v>4.1.3.  La nostra organizzazione sviluppa e mantiene la consapevolezza del personale sulle questioni relative alla salute.</v>
      </c>
      <c r="D72" s="23" t="str">
        <f xml:space="preserve"> 'Standard 4'!D12</f>
        <v>vengono condotte interviste regolari al personale e sono realizzati sondaggi sui bisogni sanitari</v>
      </c>
      <c r="E72" s="23">
        <f>'Standard 4'!I13</f>
        <v>1</v>
      </c>
      <c r="F72" s="23">
        <f>IF('Standard 4'!J13,0,1)</f>
        <v>1</v>
      </c>
    </row>
    <row r="73" spans="1:6" x14ac:dyDescent="0.25">
      <c r="A73" s="29" t="str">
        <f>'Standard 4'!$B$1</f>
        <v>Standard 4: Creare un posto di lavoro sano e un setting salutare</v>
      </c>
      <c r="B73" s="23" t="str">
        <f>'Standard 4'!$B$2</f>
        <v>Substandard 4.1: Bisogni di salute, coinvolgimento e promozione della salute degli operatori</v>
      </c>
      <c r="C73" s="23" t="str">
        <f>'Standard 4'!B15&amp;" "&amp; 'Standard 4'!D15</f>
        <v>4.1.4.  La nostra organizzazione garantisce il coinvolgimento del personale nelle decisioni che hanno un impatto sui processi clinici e il loro ambiente di lavoro.</v>
      </c>
      <c r="D73" s="23" t="str">
        <f xml:space="preserve"> 'Standard 4'!D16</f>
        <v>vengono condotti incontri partecipativi con il personale (con evidenza di verbali di riunione) per assumere decisioni collettive su modifiche organizzative significative.</v>
      </c>
      <c r="E73" s="23">
        <f>'Standard 4'!I17</f>
        <v>1</v>
      </c>
      <c r="F73" s="23">
        <f>IF('Standard 4'!J17,0,1)</f>
        <v>1</v>
      </c>
    </row>
    <row r="74" spans="1:6" x14ac:dyDescent="0.25">
      <c r="A74" s="29" t="str">
        <f>'Standard 4'!$B$1</f>
        <v>Standard 4: Creare un posto di lavoro sano e un setting salutare</v>
      </c>
      <c r="B74" s="23" t="str">
        <f>'Standard 4'!$B$2</f>
        <v>Substandard 4.1: Bisogni di salute, coinvolgimento e promozione della salute degli operatori</v>
      </c>
      <c r="C74" s="23" t="str">
        <f>'Standard 4'!B19&amp;" "&amp; 'Standard 4'!D19</f>
        <v>4.1.5.  La nostra organizzazione sviluppa percorsi assistenziali che coinvolgono teams multidisciplinari, ove necessario.</v>
      </c>
      <c r="D74" s="23" t="str">
        <f xml:space="preserve"> 'Standard 4'!D20</f>
        <v>i verbali/report delle riunioni dimostrano la partecipazione di team multidisciplinari.</v>
      </c>
      <c r="E74" s="23">
        <f>'Standard 4'!I21</f>
        <v>1</v>
      </c>
      <c r="F74" s="23">
        <f>IF('Standard 4'!J21,0,1)</f>
        <v>1</v>
      </c>
    </row>
    <row r="75" spans="1:6" x14ac:dyDescent="0.25">
      <c r="A75" s="29" t="str">
        <f>'Standard 4'!$B$1</f>
        <v>Standard 4: Creare un posto di lavoro sano e un setting salutare</v>
      </c>
      <c r="B75" s="23" t="str">
        <f>'Standard 4'!$B$2</f>
        <v>Substandard 4.1: Bisogni di salute, coinvolgimento e promozione della salute degli operatori</v>
      </c>
      <c r="C75" s="23" t="str">
        <f>'Standard 4'!B23&amp;" "&amp; 'Standard 4'!D23</f>
        <v>4.1.6.  La nostra organizzazione realizza un posto di lavoro che promuove la salute, con particolare attenzione agli aspetti psicosociali dell’ambiente di lavoro.</v>
      </c>
      <c r="D75" s="23" t="str">
        <f xml:space="preserve"> 'Standard 4'!D24</f>
        <v>la pianificazione e l'attuazione della promozione della salute sul posto di lavoro prendono in considerazione alcuni fattori chiave (come le condizioni di lavoro e il sostegno sociale), indicatori precoci (come il mandato sul tema e l’orientamento verso stili di vita salutari) e indicatori tardivi (come l'elevata rotazione delle mansioni-Job rotation- o l'assenza per malattia</v>
      </c>
      <c r="E75" s="23">
        <f>'Standard 4'!I25</f>
        <v>1</v>
      </c>
      <c r="F75" s="23">
        <f>IF('Standard 4'!J25,0,1)</f>
        <v>1</v>
      </c>
    </row>
    <row r="76" spans="1:6" x14ac:dyDescent="0.25">
      <c r="A76" s="29" t="str">
        <f>'Standard 4'!$B$1</f>
        <v>Standard 4: Creare un posto di lavoro sano e un setting salutare</v>
      </c>
      <c r="B76" s="23" t="str">
        <f>'Standard 4'!$B$2</f>
        <v>Substandard 4.1: Bisogni di salute, coinvolgimento e promozione della salute degli operatori</v>
      </c>
      <c r="E76" s="23">
        <v>1</v>
      </c>
      <c r="F76" s="23">
        <f>IF(SUM(F70:F75)&gt;2,0,1)</f>
        <v>0</v>
      </c>
    </row>
    <row r="77" spans="1:6" x14ac:dyDescent="0.25">
      <c r="A77" s="29" t="str">
        <f>'Standard 4'!$B$1</f>
        <v>Standard 4: Creare un posto di lavoro sano e un setting salutare</v>
      </c>
      <c r="B77" s="23" t="str">
        <f>'Standard 4'!$B$30</f>
        <v xml:space="preserve">Substandard 4.2: Setting salutare </v>
      </c>
      <c r="C77" s="23" t="str">
        <f>'Standard 4'!B31&amp;" "&amp; 'Standard 4'!D31</f>
        <v>4.2.1.  La nostra organizzazione crea un ambiente in cui pazienti, famiglie e personale possono sentirsi al sicuro, nel rispetto della loro dignità e identità.</v>
      </c>
      <c r="D77" s="23" t="str">
        <f xml:space="preserve"> 'Standard 4'!D32</f>
        <v>i dati di sondaggi e interviste riflettono la presenza di un ambiente rispettoso dell’identità e dignità delle persone; il feedback dei pazienti, delle famiglie e i dati dei sondaggi vengono utilizzati per identificare le aree di miglioramento.</v>
      </c>
      <c r="E77" s="23">
        <f>'Standard 4'!I33</f>
        <v>1</v>
      </c>
      <c r="F77" s="23">
        <f>IF('Standard 4'!J33,0,1)</f>
        <v>1</v>
      </c>
    </row>
    <row r="78" spans="1:6" x14ac:dyDescent="0.25">
      <c r="A78" s="29" t="str">
        <f>'Standard 4'!$B$1</f>
        <v>Standard 4: Creare un posto di lavoro sano e un setting salutare</v>
      </c>
      <c r="B78" s="23" t="str">
        <f>'Standard 4'!$B$30</f>
        <v xml:space="preserve">Substandard 4.2: Setting salutare </v>
      </c>
      <c r="C78" s="23" t="str">
        <f>'Standard 4'!B35&amp;" "&amp; 'Standard 4'!D35</f>
        <v>4.2.2.  La nostra organizzazione applica i principi comuni di Universal Design all’ambiente fisico ogni qualvolta sia pratico, conveniente e possibile.</v>
      </c>
      <c r="D78" s="23" t="str">
        <f xml:space="preserve"> 'Standard 4'!D36</f>
        <v>esempi di Universal Design si trovano in tutto l'ambiente fisico della nostra organizzazione.</v>
      </c>
      <c r="E78" s="23">
        <f>'Standard 4'!I37</f>
        <v>1</v>
      </c>
      <c r="F78" s="23">
        <f>IF('Standard 4'!J37,0,1)</f>
        <v>1</v>
      </c>
    </row>
    <row r="79" spans="1:6" x14ac:dyDescent="0.25">
      <c r="A79" s="29" t="str">
        <f>'Standard 4'!$B$1</f>
        <v>Standard 4: Creare un posto di lavoro sano e un setting salutare</v>
      </c>
      <c r="B79" s="23" t="str">
        <f>'Standard 4'!$B$30</f>
        <v xml:space="preserve">Substandard 4.2: Setting salutare </v>
      </c>
      <c r="C79" s="23" t="str">
        <f>'Standard 4'!B39&amp;" "&amp; 'Standard 4'!D39</f>
        <v>4.2.3. La nostra organizzazione, comprese le aree di attesa, è pulita e confortevole.</v>
      </c>
      <c r="D79" s="23" t="str">
        <f xml:space="preserve"> 'Standard 4'!D40</f>
        <v>l'osservazione e le indagini sul campo evidenziano un ambiente pulito e confortevole.</v>
      </c>
      <c r="E79" s="23">
        <f>'Standard 4'!I41</f>
        <v>1</v>
      </c>
      <c r="F79" s="23">
        <f>IF('Standard 4'!J41,0,1)</f>
        <v>1</v>
      </c>
    </row>
    <row r="80" spans="1:6" x14ac:dyDescent="0.25">
      <c r="A80" s="29" t="str">
        <f>'Standard 4'!$B$1</f>
        <v>Standard 4: Creare un posto di lavoro sano e un setting salutare</v>
      </c>
      <c r="B80" s="23" t="str">
        <f>'Standard 4'!$B$30</f>
        <v xml:space="preserve">Substandard 4.2: Setting salutare </v>
      </c>
      <c r="C80" s="23" t="str">
        <f>'Standard 4'!B43&amp;" "&amp; 'Standard 4'!D43</f>
        <v>4.2.4. La nostra organizzazione è dotata di una buona illuminazione, superfici del pavimento antiscivolo, mobili stabili e percorsi di passaggio chiari.</v>
      </c>
      <c r="D80" s="23" t="str">
        <f xml:space="preserve"> 'Standard 4'!D44</f>
        <v>l'osservazione sul campo e gli audit/valutazioni dei rischi dei luoghi di lavoro riflettono una buona illuminazione, superfici del pavimento antiscivolo, mobili stabili e passaggi liberi.</v>
      </c>
      <c r="E80" s="23">
        <f>'Standard 4'!I45</f>
        <v>1</v>
      </c>
      <c r="F80" s="23">
        <f>IF('Standard 4'!J45,0,1)</f>
        <v>1</v>
      </c>
    </row>
    <row r="81" spans="1:6" x14ac:dyDescent="0.25">
      <c r="A81" s="29" t="str">
        <f>'Standard 4'!$B$1</f>
        <v>Standard 4: Creare un posto di lavoro sano e un setting salutare</v>
      </c>
      <c r="B81" s="23" t="str">
        <f>'Standard 4'!$B$30</f>
        <v xml:space="preserve">Substandard 4.2: Setting salutare </v>
      </c>
      <c r="C81" s="23" t="str">
        <f>'Standard 4'!B47&amp;" "&amp; 'Standard 4'!D47</f>
        <v>4.2.5. La nostra organizzazione offre spazi e iniziative per pazienti, personale e visitatori per rilassarsi, fare esercizio fisico e socializzare.</v>
      </c>
      <c r="D81" s="23" t="str">
        <f xml:space="preserve"> 'Standard 4'!D48</f>
        <v>l'osservazione sul campo evidenzia la presenza di stanze e iniziative destinate a pazienti, personale e visitatori per rilassarsi, fare esercizio e socializzare.</v>
      </c>
      <c r="E81" s="23">
        <f>'Standard 4'!I49</f>
        <v>1</v>
      </c>
      <c r="F81" s="23">
        <f>IF('Standard 4'!J49,0,1)</f>
        <v>1</v>
      </c>
    </row>
    <row r="82" spans="1:6" x14ac:dyDescent="0.25">
      <c r="A82" s="29" t="str">
        <f>'Standard 4'!$B$1</f>
        <v>Standard 4: Creare un posto di lavoro sano e un setting salutare</v>
      </c>
      <c r="B82" s="23" t="str">
        <f>'Standard 4'!$B$30</f>
        <v xml:space="preserve">Substandard 4.2: Setting salutare </v>
      </c>
      <c r="C82" s="23" t="str">
        <f>'Standard 4'!B51&amp;" "&amp; 'Standard 4'!D51</f>
        <v>4.2.6. La nostra organizzazione fornisce un'alimentazione sana e proibisce le opzioni malsane nell’ambito dei suoi locali o in quelli presenti nelle sue immediate vicinanze.</v>
      </c>
      <c r="D82" s="23" t="str">
        <f xml:space="preserve"> 'Standard 4'!D52</f>
        <v>l'osservazione sul campo mostra diverse opzioni nutrizionali disponibili che sono conformi alle linee guida nazionali per un'alimentazione sana (compresa la certificazione, se disponibile). L’organizzazione è firmataria di un accordo che proibisce opzioni malsane; la verifica è fatta tramite l’osservazione sul campo.</v>
      </c>
      <c r="E82" s="23">
        <f>'Standard 4'!I53</f>
        <v>1</v>
      </c>
      <c r="F82" s="23">
        <f>IF('Standard 4'!J53,0,1)</f>
        <v>1</v>
      </c>
    </row>
    <row r="83" spans="1:6" x14ac:dyDescent="0.25">
      <c r="A83" s="29" t="str">
        <f>'Standard 4'!$B$1</f>
        <v>Standard 4: Creare un posto di lavoro sano e un setting salutare</v>
      </c>
      <c r="B83" s="23" t="str">
        <f>'Standard 4'!$B$30</f>
        <v xml:space="preserve">Substandard 4.2: Setting salutare </v>
      </c>
      <c r="C83" s="23" t="str">
        <f>'Standard 4'!B55&amp;" "&amp; 'Standard 4'!D55</f>
        <v>4.2.7. La nostra organizzazione garantisce che l'ambiente sanitario sia senza fumo e senza alcool e in grado di ridurre al minimo il rumore non necessario.</v>
      </c>
      <c r="D83" s="23" t="str">
        <f xml:space="preserve"> 'Standard 4'!D56</f>
        <v>l'organizzazione è certificata come organizzazione sanitaria senza tabacco (GNTH), la vendita di alcol e prodotti del tabacco è vietata. Viene firmato un accordo a livello di organizzazione che proibisce tabacco e alcol; la verifica viene fatta tramite l’osservazione sul campo. Le indagini e le valutazioni del rischio relativo al rumore sono state completate.</v>
      </c>
      <c r="E83" s="23">
        <f>'Standard 4'!I57</f>
        <v>1</v>
      </c>
      <c r="F83" s="23">
        <f>IF('Standard 4'!J57,0,1)</f>
        <v>1</v>
      </c>
    </row>
    <row r="84" spans="1:6" x14ac:dyDescent="0.25">
      <c r="A84" s="29" t="str">
        <f>'Standard 4'!$B$1</f>
        <v>Standard 4: Creare un posto di lavoro sano e un setting salutare</v>
      </c>
      <c r="B84" s="23" t="str">
        <f>'Standard 4'!$B$30</f>
        <v xml:space="preserve">Substandard 4.2: Setting salutare </v>
      </c>
      <c r="E84" s="23">
        <v>1</v>
      </c>
      <c r="F84" s="23">
        <f>IF(SUM(F77:F83)&gt;2,0,1)</f>
        <v>0</v>
      </c>
    </row>
    <row r="85" spans="1:6" x14ac:dyDescent="0.25">
      <c r="A85" s="29" t="str">
        <f>'Standard 5'!$B$1</f>
        <v>Standard 5: Promuovere la salute della società nella comunità locale</v>
      </c>
      <c r="B85" s="23" t="str">
        <f>'Standard 5'!$B$2</f>
        <v>Substandard 5.1: Bisogni di salute della popolazione</v>
      </c>
      <c r="C85" s="23" t="str">
        <f>'Standard 5'!B3&amp;" "&amp; 'Standard 5'!D3</f>
        <v>5.1.1.  La nostra organizzazione raccoglie dati sui modelli di utilizzo dei servizi nel bacino di utenza per migliorare l'accesso e l'equità.</v>
      </c>
      <c r="D85" s="23" t="str">
        <f xml:space="preserve"> 'Standard 5'!D4</f>
        <v>i rapporti sui modelli di utilizzo dei servizi nel bacino di utenza includono indicatori rilevanti di sanità pubblica (come i ricoveri ospedalieri generati da carente risposta ai servizi di assistenza primaria o la coerenza tra i fattori epidemiologici chiave e i servizi dell'organizzazione).</v>
      </c>
      <c r="E85" s="23">
        <f>'Standard 5'!I5</f>
        <v>1</v>
      </c>
      <c r="F85" s="23">
        <f>IF('Standard 5'!J5,0,1)</f>
        <v>1</v>
      </c>
    </row>
    <row r="86" spans="1:6" x14ac:dyDescent="0.25">
      <c r="A86" s="29" t="str">
        <f>'Standard 5'!$B$1</f>
        <v>Standard 5: Promuovere la salute della società nella comunità locale</v>
      </c>
      <c r="B86" s="23" t="str">
        <f>'Standard 5'!$B$2</f>
        <v>Substandard 5.1: Bisogni di salute della popolazione</v>
      </c>
      <c r="C86" s="23" t="str">
        <f>'Standard 5'!B7&amp;" "&amp; 'Standard 5'!D7</f>
        <v>5.1.2.  La nostra organizzazione collabora con tutto il sistema sanitario per raccogliere informazioni sullo stato di salute, i bisogni di salute e i determinanti della salute riferiti al bacino di utenza.</v>
      </c>
      <c r="D86" s="23" t="str">
        <f xml:space="preserve"> 'Standard 5'!D8</f>
        <v>sono documentate le collaborazioni con organizzazioni sanitarie pubbliche locali per la raccolta di informazioni sanitarie nel bacino di utenza.</v>
      </c>
      <c r="E86" s="23">
        <f>'Standard 5'!I9</f>
        <v>1</v>
      </c>
      <c r="F86" s="23">
        <f>IF('Standard 5'!J9,0,1)</f>
        <v>1</v>
      </c>
    </row>
    <row r="87" spans="1:6" x14ac:dyDescent="0.25">
      <c r="A87" s="29" t="str">
        <f>'Standard 5'!$B$1</f>
        <v>Standard 5: Promuovere la salute della società nella comunità locale</v>
      </c>
      <c r="B87" s="23" t="str">
        <f>'Standard 5'!$B$2</f>
        <v>Substandard 5.1: Bisogni di salute della popolazione</v>
      </c>
      <c r="C87" s="23" t="str">
        <f>'Standard 5'!B11&amp;" "&amp; 'Standard 5'!D11</f>
        <v>5.1.3.  La nostra organizzazione collabora con le organizzazioni sanitarie pubbliche per raccogliere informazioni sulle esigenze di prevenzione delle malattie e di promozione della salute nel bacino di utenza.</v>
      </c>
      <c r="D87" s="23" t="str">
        <f xml:space="preserve"> 'Standard 5'!D12</f>
        <v>sono documentate le collaborazioni con le organizzazioni sanitarie pubbliche locali per raccogliere informazioni sulle malattie presenti nel bacino di utenza.</v>
      </c>
      <c r="E87" s="23">
        <f>'Standard 5'!I13</f>
        <v>1</v>
      </c>
      <c r="F87" s="23">
        <f>IF('Standard 5'!J13,0,1)</f>
        <v>1</v>
      </c>
    </row>
    <row r="88" spans="1:6" x14ac:dyDescent="0.25">
      <c r="A88" s="29" t="str">
        <f>'Standard 5'!$B$1</f>
        <v>Standard 5: Promuovere la salute della società nella comunità locale</v>
      </c>
      <c r="B88" s="23" t="str">
        <f>'Standard 5'!$B$2</f>
        <v>Substandard 5.1: Bisogni di salute della popolazione</v>
      </c>
      <c r="C88" s="23" t="str">
        <f>'Standard 5'!B15&amp;" "&amp; 'Standard 5'!D15</f>
        <v>5.1.4.  Sulla base della valutazione dei bisogni di salute, la nostra organizzazione ha identificato azioni e collaboratori per migliorare la salute della popolazione nel bacino di utenza.</v>
      </c>
      <c r="D88" s="23" t="str">
        <f xml:space="preserve"> 'Standard 5'!D16</f>
        <v>i piani d'azione riflettono le valutazioni dei bisogni sviluppate con le organizzazioni cooperanti.</v>
      </c>
      <c r="E88" s="23">
        <f>'Standard 5'!I17</f>
        <v>1</v>
      </c>
      <c r="F88" s="23">
        <f>IF('Standard 5'!J17,0,1)</f>
        <v>1</v>
      </c>
    </row>
    <row r="89" spans="1:6" x14ac:dyDescent="0.25">
      <c r="A89" s="29" t="str">
        <f>'Standard 5'!$B$1</f>
        <v>Standard 5: Promuovere la salute della società nella comunità locale</v>
      </c>
      <c r="B89" s="23" t="str">
        <f>'Standard 5'!$B$2</f>
        <v>Substandard 5.1: Bisogni di salute della popolazione</v>
      </c>
      <c r="E89" s="23">
        <v>1</v>
      </c>
      <c r="F89" s="23">
        <f>IF(SUM(F85:F88)&gt;2,0,1)</f>
        <v>0</v>
      </c>
    </row>
    <row r="90" spans="1:6" x14ac:dyDescent="0.25">
      <c r="A90" s="29" t="str">
        <f>'Standard 5'!$B$1</f>
        <v>Standard 5: Promuovere la salute della società nella comunità locale</v>
      </c>
      <c r="B90" s="23" t="str">
        <f>'Standard 5'!$B$22</f>
        <v>Substandard 5.2: Affrontare la salute di comunità</v>
      </c>
      <c r="C90" s="23" t="str">
        <f>'Standard 5'!B23&amp;" "&amp; 'Standard 5'!D23</f>
        <v>5.2.1.  La nostra organizzazione sviluppa interventi di sensibilizzazione come momenti di incontro per definite fasce di età, per la promozione della salute e la prevenzione primaria.</v>
      </c>
      <c r="D90" s="23" t="str">
        <f xml:space="preserve"> 'Standard 5'!D24</f>
        <v>le prove degli interventi di sensibilizzazione possono essere trovate sul nostro sito Web e su altri mezzi di comunicazione.</v>
      </c>
      <c r="E90" s="23">
        <f>'Standard 5'!I25</f>
        <v>1</v>
      </c>
      <c r="F90" s="23">
        <f>IF('Standard 5'!J25,0,1)</f>
        <v>1</v>
      </c>
    </row>
    <row r="91" spans="1:6" x14ac:dyDescent="0.25">
      <c r="A91" s="29" t="str">
        <f>'Standard 5'!$B$1</f>
        <v>Standard 5: Promuovere la salute della società nella comunità locale</v>
      </c>
      <c r="B91" s="23" t="str">
        <f>'Standard 5'!$B$22</f>
        <v>Substandard 5.2: Affrontare la salute di comunità</v>
      </c>
      <c r="C91" s="23" t="str">
        <f>'Standard 5'!B27&amp;" "&amp; 'Standard 5'!D27</f>
        <v>5.2.2.  La nostra organizzazione lavora insieme alle organizzazioni presenti sul territorio, collabora attivamente e prende iniziative per sostenere il trasferimento di conoscenze sui determinanti della salute e sull’utilizzo dei servizi da parte dei cittadini.</v>
      </c>
      <c r="D91" s="23" t="str">
        <f xml:space="preserve"> 'Standard 5'!D28</f>
        <v>sono disponibili prove relative alla procedura di collaborazione e alla realizzazione di eventi.</v>
      </c>
      <c r="E91" s="23">
        <f>'Standard 5'!I29</f>
        <v>1</v>
      </c>
      <c r="F91" s="23">
        <f>IF('Standard 5'!J29,0,1)</f>
        <v>1</v>
      </c>
    </row>
    <row r="92" spans="1:6" x14ac:dyDescent="0.25">
      <c r="A92" s="29" t="str">
        <f>'Standard 5'!$B$1</f>
        <v>Standard 5: Promuovere la salute della società nella comunità locale</v>
      </c>
      <c r="B92" s="23" t="str">
        <f>'Standard 5'!$B$22</f>
        <v>Substandard 5.2: Affrontare la salute di comunità</v>
      </c>
      <c r="C92" s="23" t="str">
        <f>'Standard 5'!B31&amp;" "&amp; 'Standard 5'!D31</f>
        <v>5.2.3.  La nostra organizzazione si assume la responsabilità di fornire servizi innovativi alle popolazioni svantaggiate della comunità, comprese le visite a domicilio e i centri di assistenza domiciliare.</v>
      </c>
      <c r="D92" s="23" t="str">
        <f xml:space="preserve"> 'Standard 5'!D32</f>
        <v>sono documentate prove di servizi rivolti alle popolazioni svantaggiate della comunità.</v>
      </c>
      <c r="E92" s="23">
        <f>'Standard 5'!I33</f>
        <v>1</v>
      </c>
      <c r="F92" s="23">
        <f>IF('Standard 5'!J33,0,1)</f>
        <v>1</v>
      </c>
    </row>
    <row r="93" spans="1:6" x14ac:dyDescent="0.25">
      <c r="A93" s="29" t="str">
        <f>'Standard 5'!$B$1</f>
        <v>Standard 5: Promuovere la salute della società nella comunità locale</v>
      </c>
      <c r="B93" s="23" t="str">
        <f>'Standard 5'!$B$22</f>
        <v>Substandard 5.2: Affrontare la salute di comunità</v>
      </c>
      <c r="E93" s="23">
        <v>1</v>
      </c>
      <c r="F93" s="23">
        <f>IF(SUM(F90:F92)&gt;2,0,1)</f>
        <v>0</v>
      </c>
    </row>
    <row r="94" spans="1:6" x14ac:dyDescent="0.25">
      <c r="A94" s="29" t="str">
        <f>'Standard 5'!$B$1</f>
        <v>Standard 5: Promuovere la salute della società nella comunità locale</v>
      </c>
      <c r="B94" s="23" t="str">
        <f>'Standard 5'!$B$38</f>
        <v>Substandard 5.3: Salute ambientale</v>
      </c>
      <c r="C94" s="23" t="str">
        <f>'Standard 5'!B39&amp;" "&amp; 'Standard 5'!D39</f>
        <v>5.3.1.  La nostra organizzazione migliora la salute dei pazienti, del personale, della comunità e l'ambiente garantendo l’utilizzo di processi, materiali e sostanze chimiche sicuri.</v>
      </c>
      <c r="D94" s="23" t="str">
        <f xml:space="preserve"> 'Standard 5'!D40</f>
        <v>vengono definiti i prodotti chimici, i materiali e i processi sicuri e il loro utilizzo viene confermato tramite audit.</v>
      </c>
      <c r="E94" s="23">
        <f>'Standard 5'!I41</f>
        <v>1</v>
      </c>
      <c r="F94" s="23">
        <f>IF('Standard 5'!J41,0,1)</f>
        <v>1</v>
      </c>
    </row>
    <row r="95" spans="1:6" x14ac:dyDescent="0.25">
      <c r="A95" s="29" t="str">
        <f>'Standard 5'!$B$1</f>
        <v>Standard 5: Promuovere la salute della società nella comunità locale</v>
      </c>
      <c r="B95" s="23" t="str">
        <f>'Standard 5'!$B$38</f>
        <v>Substandard 5.3: Salute ambientale</v>
      </c>
      <c r="C95" s="23" t="str">
        <f>'Standard 5'!B43&amp;" "&amp; 'Standard 5'!D43</f>
        <v>5.3.2. La nostra organizzazione riduce il volume e la tossicità dei rifiuti prodotti dal settore sanitario e implementa il miglior ciclo di smaltimento dei rifiuti nel rispetto dell’impatto ambientale favorendo tutte le opzioni di riciclo possibile.</v>
      </c>
      <c r="D95" s="23" t="str">
        <f xml:space="preserve"> 'Standard 5'!D44</f>
        <v>esistono procedure documentate per misurare il volume e la tossicità dei rifiuti e per utilizzare opzioni di gestione e smaltimento ecologico dei rifiuti.</v>
      </c>
      <c r="E95" s="23">
        <f>'Standard 5'!I45</f>
        <v>1</v>
      </c>
      <c r="F95" s="23">
        <f>IF('Standard 5'!J45,0,1)</f>
        <v>1</v>
      </c>
    </row>
    <row r="96" spans="1:6" x14ac:dyDescent="0.25">
      <c r="A96" s="29" t="str">
        <f>'Standard 5'!$B$1</f>
        <v>Standard 5: Promuovere la salute della società nella comunità locale</v>
      </c>
      <c r="B96" s="23" t="str">
        <f>'Standard 5'!$B$38</f>
        <v>Substandard 5.3: Salute ambientale</v>
      </c>
      <c r="C96" s="23" t="str">
        <f>'Standard 5'!B47&amp;" "&amp; 'Standard 5'!D47</f>
        <v>5.3.3. La nostra organizzazione riduce l'uso di energia fossile e favorisce l’efficienza energetica e l’utilizzo di energie alternative, rinnovabili.</v>
      </c>
      <c r="D96" s="23" t="str">
        <f xml:space="preserve"> 'Standard 5'!D48</f>
        <v>le valutazioni delle fonti di consumo energetico sono condotte e utilizzate per ridurre l'uso di energia fossile.</v>
      </c>
      <c r="E96" s="23">
        <f>'Standard 5'!I49</f>
        <v>1</v>
      </c>
      <c r="F96" s="23">
        <f>IF('Standard 5'!J49,0,1)</f>
        <v>1</v>
      </c>
    </row>
    <row r="97" spans="1:6" x14ac:dyDescent="0.25">
      <c r="A97" s="29" t="str">
        <f>'Standard 5'!$B$1</f>
        <v>Standard 5: Promuovere la salute della società nella comunità locale</v>
      </c>
      <c r="B97" s="23" t="str">
        <f>'Standard 5'!$B$38</f>
        <v>Substandard 5.3: Salute ambientale</v>
      </c>
      <c r="C97" s="23" t="str">
        <f>'Standard 5'!B51&amp;" "&amp; 'Standard 5'!D51</f>
        <v>5.3.4. La nostra organizzazione implementa la conservazione, il riciclaggio e le misure di trattamento per ridurre il consumo di acqua a livello degli ospedali e servizi sanitari e l’inquinamento delle acque reflue.</v>
      </c>
      <c r="D97" s="23" t="str">
        <f xml:space="preserve"> 'Standard 5'!D52</f>
        <v>vengono stabilite procedure documentate per la valutazione del consumo idrico che consentono di attuare misure di conservazione.</v>
      </c>
      <c r="E97" s="23">
        <f>'Standard 5'!I53</f>
        <v>1</v>
      </c>
      <c r="F97" s="23">
        <f>IF('Standard 5'!J53,0,1)</f>
        <v>1</v>
      </c>
    </row>
    <row r="98" spans="1:6" x14ac:dyDescent="0.25">
      <c r="A98" s="29" t="str">
        <f>'Standard 5'!$B$1</f>
        <v>Standard 5: Promuovere la salute della società nella comunità locale</v>
      </c>
      <c r="B98" s="23" t="str">
        <f>'Standard 5'!$B$38</f>
        <v>Substandard 5.3: Salute ambientale</v>
      </c>
      <c r="C98" s="23" t="str">
        <f>'Standard 5'!B55&amp;" "&amp; 'Standard 5'!D55</f>
        <v>5.3.5. La nostra organizzazione sviluppa strategie di trasporto ed erogazione dei servizi che riducono l’impatto climatico e il contributo all’inquinamento locale da parte di Ospedali e Servizi Sanitari</v>
      </c>
      <c r="D98" s="23" t="str">
        <f xml:space="preserve"> 'Standard 5'!D56</f>
        <v>il trasporto pubblico e le opzioni di trasporto a basse emissioni sono incluse nelle strategie di erogazione dei servizi.</v>
      </c>
      <c r="E98" s="23">
        <f>'Standard 5'!I57</f>
        <v>1</v>
      </c>
      <c r="F98" s="23">
        <f>IF('Standard 5'!J57,0,1)</f>
        <v>1</v>
      </c>
    </row>
    <row r="99" spans="1:6" x14ac:dyDescent="0.25">
      <c r="A99" s="29" t="str">
        <f>'Standard 5'!$B$1</f>
        <v>Standard 5: Promuovere la salute della società nella comunità locale</v>
      </c>
      <c r="B99" s="23" t="str">
        <f>'Standard 5'!$B$38</f>
        <v>Substandard 5.3: Salute ambientale</v>
      </c>
      <c r="C99" s="23" t="str">
        <f>'Standard 5'!B59&amp;" "&amp; 'Standard 5'!D59</f>
        <v>5.3.6. La nostra organizzazione riduce l’impatto da parte di Ospedali e Servizi sanitari sull’ambiente, promuovendo abitudini alimentari sane e l’accesso a cibi locali nel rispetto della sostenibilità delle risorse alimentari nella comunità.</v>
      </c>
      <c r="D99" s="23" t="str">
        <f xml:space="preserve"> 'Standard 5'!D60</f>
        <v>la documentazione sull'approvvigionamento alimentare, i rifiuti, le fonti alimentari locali e sostenibili viene utilizzata per ideare piani finalizzati a ridurre la nostra impronta ambientale.</v>
      </c>
      <c r="E99" s="23">
        <f>'Standard 5'!I61</f>
        <v>1</v>
      </c>
      <c r="F99" s="23">
        <f>IF('Standard 5'!J61,0,1)</f>
        <v>0</v>
      </c>
    </row>
    <row r="100" spans="1:6" x14ac:dyDescent="0.25">
      <c r="A100" s="29" t="str">
        <f>'Standard 5'!$B$1</f>
        <v>Standard 5: Promuovere la salute della società nella comunità locale</v>
      </c>
      <c r="B100" s="23" t="str">
        <f>'Standard 5'!$B$38</f>
        <v>Substandard 5.3: Salute ambientale</v>
      </c>
      <c r="C100" s="23" t="str">
        <f>'Standard 5'!B63&amp;" "&amp; 'Standard 5'!D63</f>
        <v>5.3.7.  La nostra organizzazione incorpora principi e pratiche di green building (bioedilizia) nella progettazione, costruzione e ristrutturazione edilizia.</v>
      </c>
      <c r="D100" s="23" t="str">
        <f xml:space="preserve"> 'Standard 5'!D64</f>
        <v>l'organizzazione è un ospedale “verde” certificato o ha ottenuto altre certificazioni rilevanti (Global Green and Healthy Hospital, Green Hospitals).</v>
      </c>
      <c r="E100" s="23">
        <f>'Standard 5'!I65</f>
        <v>1</v>
      </c>
      <c r="F100" s="23">
        <f>IF('Standard 5'!J65,0,1)</f>
        <v>1</v>
      </c>
    </row>
    <row r="101" spans="1:6" x14ac:dyDescent="0.25">
      <c r="A101" s="29" t="str">
        <f>'Standard 5'!$B$1</f>
        <v>Standard 5: Promuovere la salute della società nella comunità locale</v>
      </c>
      <c r="B101" s="23" t="str">
        <f>'Standard 5'!$B$38</f>
        <v>Substandard 5.3: Salute ambientale</v>
      </c>
      <c r="E101" s="23">
        <v>1</v>
      </c>
      <c r="F101" s="23">
        <f>IF(SUM(F94:F100)&gt;2,0,1)</f>
        <v>0</v>
      </c>
    </row>
    <row r="102" spans="1:6" x14ac:dyDescent="0.25">
      <c r="A102" s="29" t="str">
        <f>'Standard 5'!$B$1</f>
        <v>Standard 5: Promuovere la salute della società nella comunità locale</v>
      </c>
      <c r="B102" s="23" t="str">
        <f>'Standard 5'!$B$70</f>
        <v>Substandard 5.4: Condividere informazioni, ricerca e possibilità</v>
      </c>
      <c r="C102" s="23" t="str">
        <f>'Standard 5'!B71&amp;" "&amp; 'Standard 5'!D71</f>
        <v>5.4.1.  La nostra organizzazione promuove la ricerca su interventi di promozione della salute e prevenzione primaria e innovazioni sui percorsi di assistenza rivolti alle persone vulnerabili, per migliorare l'accessibilità e la qualità delle cure.</v>
      </c>
      <c r="D102" s="23" t="str">
        <f xml:space="preserve"> 'Standard 5'!D72</f>
        <v>è possibile documentare la leadership o il coinvolgimento in progetti di ricerca inerenti e i risultati di ricerca ottenuti in collaborazione con università e scuole</v>
      </c>
      <c r="E102" s="23">
        <f>'Standard 5'!I73</f>
        <v>1</v>
      </c>
      <c r="F102" s="23">
        <f>IF('Standard 5'!J73,0,1)</f>
        <v>1</v>
      </c>
    </row>
    <row r="103" spans="1:6" x14ac:dyDescent="0.25">
      <c r="A103" s="29" t="str">
        <f>'Standard 5'!$B$1</f>
        <v>Standard 5: Promuovere la salute della società nella comunità locale</v>
      </c>
      <c r="B103" s="23" t="str">
        <f>'Standard 5'!$B$70</f>
        <v>Substandard 5.4: Condividere informazioni, ricerca e possibilità</v>
      </c>
      <c r="C103" s="23" t="str">
        <f>'Standard 5'!B75&amp;" "&amp; 'Standard 5'!D75</f>
        <v>5.4.2.  La nostra organizzazione contribuisce attivamente alle attività di aggiornamento e condivisione nell’ambito delle reti internazionali/nazionali/regionali degli ospedali e servizi sanitari per la promozione della salute.</v>
      </c>
      <c r="D103" s="23" t="str">
        <f xml:space="preserve"> 'Standard 5'!D76</f>
        <v>l'organizzazione è membro dell'International Network of Health Promoting Hospitals &amp; Health Services e il personale contribuisce e/o partecipa alle attività della rete (conferenze, task force, webinar).</v>
      </c>
      <c r="E103" s="23">
        <f>'Standard 5'!I77</f>
        <v>1</v>
      </c>
      <c r="F103" s="23">
        <f>IF('Standard 5'!J77,0,1)</f>
        <v>1</v>
      </c>
    </row>
    <row r="104" spans="1:6" x14ac:dyDescent="0.25">
      <c r="A104" s="29" t="str">
        <f>'Standard 5'!$B$1</f>
        <v>Standard 5: Promuovere la salute della società nella comunità locale</v>
      </c>
      <c r="B104" s="23" t="str">
        <f>'Standard 5'!$B$70</f>
        <v>Substandard 5.4: Condividere informazioni, ricerca e possibilità</v>
      </c>
      <c r="C104" s="23" t="str">
        <f>'Standard 5'!B79&amp;" "&amp; 'Standard 5'!D79</f>
        <v>5.4.3.  La nostra organizzazione sostiene le attività di pianificazione, valutazione e ricerca che coinvolgono pazienti, famiglie e cittadini, con particolare attenzione agli utenti emarginati dai servizi, sviluppando questionari, metodologie di raccolta dati e di reporting riferiti al settore sanitario (utilizzo della participatory research –ricerca partecipativa- oppure metodi qualitativi e misti).</v>
      </c>
      <c r="D104" s="23" t="str">
        <f xml:space="preserve"> 'Standard 5'!D80</f>
        <v>possono essere presentate le prove del coinvolgimento degli utenti dei servizi emarginati nella definizione delle priorità di ricerca e nella fornitura di servizi.</v>
      </c>
      <c r="E104" s="23">
        <f>'Standard 5'!I81</f>
        <v>1</v>
      </c>
      <c r="F104" s="23">
        <f>IF('Standard 5'!J81,0,1)</f>
        <v>1</v>
      </c>
    </row>
    <row r="105" spans="1:6" x14ac:dyDescent="0.25">
      <c r="A105" s="29" t="str">
        <f>'Standard 5'!$B$1</f>
        <v>Standard 5: Promuovere la salute della società nella comunità locale</v>
      </c>
      <c r="B105" s="23" t="str">
        <f>'Standard 5'!$B$70</f>
        <v>Substandard 5.4: Condividere informazioni, ricerca e possibilità</v>
      </c>
      <c r="C105" s="23" t="str">
        <f>'Standard 5'!B83&amp;" "&amp; 'Standard 5'!D83</f>
        <v>5.4.4.  La nostra organizzazione educa la cittadinanza sui determinanti della salute e sulle sfide per la salute sociale.</v>
      </c>
      <c r="D105" s="23" t="str">
        <f xml:space="preserve"> 'Standard 5'!D84</f>
        <v>le prove della comunicazione pubblica (conferenze pubbliche, comunicati stampa, informazioni basate sul web) possono essere documentate.</v>
      </c>
      <c r="E105" s="23">
        <f>'Standard 5'!I85</f>
        <v>1</v>
      </c>
      <c r="F105" s="23">
        <f>IF('Standard 5'!J85,0,1)</f>
        <v>1</v>
      </c>
    </row>
    <row r="106" spans="1:6" x14ac:dyDescent="0.25">
      <c r="A106" s="29" t="str">
        <f>'Standard 5'!$B$1</f>
        <v>Standard 5: Promuovere la salute della società nella comunità locale</v>
      </c>
      <c r="B106" s="23" t="str">
        <f>'Standard 5'!$B$70</f>
        <v>Substandard 5.4: Condividere informazioni, ricerca e possibilità</v>
      </c>
      <c r="C106" s="23" t="str">
        <f>'Standard 5'!B87&amp;" "&amp; 'Standard 5'!D87</f>
        <v>5.4.5.  La nostra organizzazione sviluppa modelli e luoghi di incontro per l’informazione continuativa e il dialogo costante con i decision makers.</v>
      </c>
      <c r="D106" s="23" t="str">
        <f xml:space="preserve"> 'Standard 5'!D88</f>
        <v>i verbali delle riunioni dei gruppi di lavoro mettono in evidenza il dialogo attivo con i decision makers (es. conferenza dei sindaci).</v>
      </c>
      <c r="E106" s="23">
        <f>'Standard 5'!I89</f>
        <v>1</v>
      </c>
      <c r="F106" s="23">
        <f>IF('Standard 5'!J89,0,1)</f>
        <v>1</v>
      </c>
    </row>
    <row r="107" spans="1:6" x14ac:dyDescent="0.25">
      <c r="A107" s="29" t="str">
        <f>'Standard 5'!$B$1</f>
        <v>Standard 5: Promuovere la salute della società nella comunità locale</v>
      </c>
      <c r="B107" s="23" t="str">
        <f>'Standard 5'!$B$70</f>
        <v>Substandard 5.4: Condividere informazioni, ricerca e possibilità</v>
      </c>
      <c r="E107" s="23">
        <v>1</v>
      </c>
      <c r="F107" s="23">
        <f>IF(SUM(F102:F106)&gt;2,0,1)</f>
        <v>0</v>
      </c>
    </row>
  </sheetData>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showGridLines="0" workbookViewId="0">
      <selection sqref="A1:F87"/>
    </sheetView>
  </sheetViews>
  <sheetFormatPr defaultColWidth="11.42578125" defaultRowHeight="50.1" customHeight="1" x14ac:dyDescent="0.25"/>
  <cols>
    <col min="1" max="4" width="60.7109375" style="76" customWidth="1"/>
    <col min="5" max="5" width="12.140625" style="82" customWidth="1"/>
    <col min="6" max="6" width="10.7109375" style="79" customWidth="1"/>
    <col min="7" max="7" width="6.85546875" hidden="1" customWidth="1"/>
  </cols>
  <sheetData>
    <row r="1" spans="1:7" s="81" customFormat="1" ht="28.5" customHeight="1" x14ac:dyDescent="0.25">
      <c r="A1" s="80" t="s">
        <v>110</v>
      </c>
      <c r="B1" s="80" t="s">
        <v>111</v>
      </c>
      <c r="C1" s="80" t="s">
        <v>112</v>
      </c>
      <c r="D1" s="80" t="s">
        <v>113</v>
      </c>
      <c r="E1" s="78" t="s">
        <v>114</v>
      </c>
      <c r="F1" s="80" t="s">
        <v>129</v>
      </c>
      <c r="G1" s="77" t="s">
        <v>128</v>
      </c>
    </row>
    <row r="2" spans="1:7" ht="50.1" customHeight="1" x14ac:dyDescent="0.25">
      <c r="A2" s="76" t="s">
        <v>0</v>
      </c>
      <c r="B2" s="76" t="s">
        <v>133</v>
      </c>
      <c r="C2" s="76" t="s">
        <v>139</v>
      </c>
      <c r="D2" s="76" t="s">
        <v>140</v>
      </c>
      <c r="E2" s="76">
        <v>1</v>
      </c>
      <c r="F2" s="76"/>
      <c r="G2" s="76" t="s">
        <v>116</v>
      </c>
    </row>
    <row r="3" spans="1:7" ht="50.1" customHeight="1" x14ac:dyDescent="0.25">
      <c r="A3" s="76" t="s">
        <v>0</v>
      </c>
      <c r="B3" s="76" t="s">
        <v>133</v>
      </c>
      <c r="C3" s="76" t="s">
        <v>145</v>
      </c>
      <c r="D3" s="76" t="s">
        <v>143</v>
      </c>
      <c r="E3" s="76">
        <v>1</v>
      </c>
      <c r="F3" s="76"/>
      <c r="G3" s="76" t="s">
        <v>116</v>
      </c>
    </row>
    <row r="4" spans="1:7" ht="50.1" customHeight="1" x14ac:dyDescent="0.25">
      <c r="A4" s="76" t="s">
        <v>0</v>
      </c>
      <c r="B4" s="76" t="s">
        <v>133</v>
      </c>
      <c r="C4" s="76" t="s">
        <v>146</v>
      </c>
      <c r="D4" s="76" t="s">
        <v>144</v>
      </c>
      <c r="E4" s="76">
        <v>1</v>
      </c>
      <c r="F4" s="76"/>
      <c r="G4" s="76" t="s">
        <v>116</v>
      </c>
    </row>
    <row r="5" spans="1:7" ht="50.1" customHeight="1" x14ac:dyDescent="0.25">
      <c r="A5" s="76" t="s">
        <v>0</v>
      </c>
      <c r="B5" s="76" t="s">
        <v>133</v>
      </c>
      <c r="C5" s="76" t="s">
        <v>153</v>
      </c>
      <c r="D5" s="76" t="s">
        <v>147</v>
      </c>
      <c r="E5" s="76">
        <v>1</v>
      </c>
      <c r="F5" s="76"/>
      <c r="G5" s="76" t="s">
        <v>116</v>
      </c>
    </row>
    <row r="6" spans="1:7" ht="50.1" customHeight="1" x14ac:dyDescent="0.25">
      <c r="A6" s="76" t="s">
        <v>0</v>
      </c>
      <c r="B6" s="76" t="s">
        <v>133</v>
      </c>
      <c r="C6" s="76" t="s">
        <v>154</v>
      </c>
      <c r="D6" s="76" t="s">
        <v>152</v>
      </c>
      <c r="E6" s="76">
        <v>1</v>
      </c>
      <c r="F6" s="76"/>
      <c r="G6" s="76" t="s">
        <v>116</v>
      </c>
    </row>
    <row r="7" spans="1:7" ht="50.1" customHeight="1" x14ac:dyDescent="0.25">
      <c r="A7" s="76" t="s">
        <v>0</v>
      </c>
      <c r="B7" s="76" t="s">
        <v>133</v>
      </c>
      <c r="C7" s="76" t="s">
        <v>155</v>
      </c>
      <c r="D7" s="76" t="s">
        <v>151</v>
      </c>
      <c r="E7" s="76">
        <v>1</v>
      </c>
      <c r="F7" s="76"/>
      <c r="G7" s="76" t="s">
        <v>116</v>
      </c>
    </row>
    <row r="8" spans="1:7" ht="50.1" customHeight="1" x14ac:dyDescent="0.25">
      <c r="A8" s="76" t="s">
        <v>0</v>
      </c>
      <c r="B8" s="76" t="s">
        <v>133</v>
      </c>
      <c r="C8" s="76" t="s">
        <v>160</v>
      </c>
      <c r="D8" s="76" t="s">
        <v>157</v>
      </c>
      <c r="E8" s="76">
        <v>1</v>
      </c>
      <c r="F8" s="76"/>
      <c r="G8" s="76" t="s">
        <v>116</v>
      </c>
    </row>
    <row r="9" spans="1:7" ht="50.1" customHeight="1" x14ac:dyDescent="0.25">
      <c r="A9" s="76" t="s">
        <v>0</v>
      </c>
      <c r="B9" s="76" t="s">
        <v>158</v>
      </c>
      <c r="C9" s="76" t="s">
        <v>161</v>
      </c>
      <c r="D9" s="76" t="s">
        <v>162</v>
      </c>
      <c r="E9" s="76">
        <v>1</v>
      </c>
      <c r="F9" s="76"/>
      <c r="G9" s="76" t="s">
        <v>116</v>
      </c>
    </row>
    <row r="10" spans="1:7" ht="50.1" customHeight="1" x14ac:dyDescent="0.25">
      <c r="A10" s="76" t="s">
        <v>0</v>
      </c>
      <c r="B10" s="76" t="s">
        <v>158</v>
      </c>
      <c r="C10" s="76" t="s">
        <v>165</v>
      </c>
      <c r="D10" s="76" t="s">
        <v>163</v>
      </c>
      <c r="E10" s="76">
        <v>1</v>
      </c>
      <c r="F10" s="76"/>
      <c r="G10" s="76" t="s">
        <v>116</v>
      </c>
    </row>
    <row r="11" spans="1:7" ht="50.1" customHeight="1" x14ac:dyDescent="0.25">
      <c r="A11" s="76" t="s">
        <v>0</v>
      </c>
      <c r="B11" s="76" t="s">
        <v>158</v>
      </c>
      <c r="C11" s="76" t="s">
        <v>167</v>
      </c>
      <c r="D11" s="76" t="s">
        <v>168</v>
      </c>
      <c r="E11" s="76">
        <v>1</v>
      </c>
      <c r="F11" s="76"/>
      <c r="G11" s="76" t="s">
        <v>116</v>
      </c>
    </row>
    <row r="12" spans="1:7" ht="50.1" customHeight="1" x14ac:dyDescent="0.25">
      <c r="A12" s="76" t="s">
        <v>0</v>
      </c>
      <c r="B12" s="76" t="s">
        <v>169</v>
      </c>
      <c r="C12" s="76" t="s">
        <v>171</v>
      </c>
      <c r="D12" s="76" t="s">
        <v>172</v>
      </c>
      <c r="E12" s="76">
        <v>1</v>
      </c>
      <c r="F12" s="76"/>
      <c r="G12" s="76" t="s">
        <v>116</v>
      </c>
    </row>
    <row r="13" spans="1:7" ht="50.1" customHeight="1" x14ac:dyDescent="0.25">
      <c r="A13" s="76" t="s">
        <v>0</v>
      </c>
      <c r="B13" s="76" t="s">
        <v>169</v>
      </c>
      <c r="C13" s="76" t="s">
        <v>173</v>
      </c>
      <c r="D13" s="76" t="s">
        <v>174</v>
      </c>
      <c r="E13" s="76">
        <v>1</v>
      </c>
      <c r="F13" s="76"/>
      <c r="G13" s="76" t="s">
        <v>116</v>
      </c>
    </row>
    <row r="14" spans="1:7" ht="50.1" customHeight="1" x14ac:dyDescent="0.25">
      <c r="A14" s="76" t="s">
        <v>0</v>
      </c>
      <c r="B14" s="76" t="s">
        <v>169</v>
      </c>
      <c r="C14" s="76" t="s">
        <v>177</v>
      </c>
      <c r="D14" s="76" t="s">
        <v>178</v>
      </c>
      <c r="E14" s="76">
        <v>1</v>
      </c>
      <c r="F14" s="76"/>
      <c r="G14" s="76" t="s">
        <v>116</v>
      </c>
    </row>
    <row r="15" spans="1:7" ht="50.1" customHeight="1" x14ac:dyDescent="0.25">
      <c r="A15" s="76" t="s">
        <v>179</v>
      </c>
      <c r="B15" s="76" t="s">
        <v>180</v>
      </c>
      <c r="C15" s="76" t="s">
        <v>183</v>
      </c>
      <c r="D15" s="76" t="s">
        <v>182</v>
      </c>
      <c r="E15" s="76">
        <v>8</v>
      </c>
      <c r="F15" s="76"/>
      <c r="G15" s="76" t="s">
        <v>116</v>
      </c>
    </row>
    <row r="16" spans="1:7" ht="50.1" customHeight="1" x14ac:dyDescent="0.25">
      <c r="A16" s="76" t="s">
        <v>179</v>
      </c>
      <c r="B16" s="76" t="s">
        <v>180</v>
      </c>
      <c r="C16" s="76" t="s">
        <v>186</v>
      </c>
      <c r="D16" s="76" t="s">
        <v>185</v>
      </c>
      <c r="E16" s="76">
        <v>5</v>
      </c>
      <c r="F16" s="76"/>
      <c r="G16" s="76" t="s">
        <v>116</v>
      </c>
    </row>
    <row r="17" spans="1:7" ht="50.1" customHeight="1" x14ac:dyDescent="0.25">
      <c r="A17" s="76" t="s">
        <v>179</v>
      </c>
      <c r="B17" s="76" t="s">
        <v>187</v>
      </c>
      <c r="C17" s="76" t="s">
        <v>192</v>
      </c>
      <c r="D17" s="76" t="s">
        <v>189</v>
      </c>
      <c r="E17" s="76">
        <v>1</v>
      </c>
      <c r="F17" s="76"/>
      <c r="G17" s="76" t="s">
        <v>116</v>
      </c>
    </row>
    <row r="18" spans="1:7" ht="50.1" customHeight="1" x14ac:dyDescent="0.25">
      <c r="A18" s="76" t="s">
        <v>179</v>
      </c>
      <c r="B18" s="76" t="s">
        <v>187</v>
      </c>
      <c r="C18" s="76" t="s">
        <v>193</v>
      </c>
      <c r="D18" s="76" t="s">
        <v>191</v>
      </c>
      <c r="E18" s="76">
        <v>1</v>
      </c>
      <c r="F18" s="76"/>
      <c r="G18" s="76" t="s">
        <v>116</v>
      </c>
    </row>
    <row r="19" spans="1:7" ht="50.1" customHeight="1" x14ac:dyDescent="0.25">
      <c r="A19" s="76" t="s">
        <v>179</v>
      </c>
      <c r="B19" s="76" t="s">
        <v>187</v>
      </c>
      <c r="C19" s="76" t="s">
        <v>198</v>
      </c>
      <c r="D19" s="76" t="s">
        <v>195</v>
      </c>
      <c r="E19" s="76">
        <v>1</v>
      </c>
      <c r="F19" s="76"/>
      <c r="G19" s="76" t="s">
        <v>116</v>
      </c>
    </row>
    <row r="20" spans="1:7" ht="50.1" customHeight="1" x14ac:dyDescent="0.25">
      <c r="A20" s="76" t="s">
        <v>179</v>
      </c>
      <c r="B20" s="76" t="s">
        <v>187</v>
      </c>
      <c r="C20" s="76" t="s">
        <v>199</v>
      </c>
      <c r="D20" s="76" t="s">
        <v>197</v>
      </c>
      <c r="E20" s="76">
        <v>1</v>
      </c>
      <c r="F20" s="76"/>
      <c r="G20" s="76" t="s">
        <v>116</v>
      </c>
    </row>
    <row r="21" spans="1:7" ht="50.1" customHeight="1" x14ac:dyDescent="0.25">
      <c r="A21" s="76" t="s">
        <v>179</v>
      </c>
      <c r="B21" s="76" t="s">
        <v>187</v>
      </c>
      <c r="C21" s="76" t="s">
        <v>204</v>
      </c>
      <c r="D21" s="76" t="s">
        <v>201</v>
      </c>
      <c r="E21" s="76">
        <v>1</v>
      </c>
      <c r="F21" s="76"/>
      <c r="G21" s="76" t="s">
        <v>116</v>
      </c>
    </row>
    <row r="22" spans="1:7" ht="50.1" customHeight="1" x14ac:dyDescent="0.25">
      <c r="A22" s="76" t="s">
        <v>179</v>
      </c>
      <c r="B22" s="76" t="s">
        <v>203</v>
      </c>
      <c r="C22" s="76" t="s">
        <v>209</v>
      </c>
      <c r="D22" s="76" t="s">
        <v>206</v>
      </c>
      <c r="E22" s="76">
        <v>1</v>
      </c>
      <c r="F22" s="76"/>
      <c r="G22" s="76" t="s">
        <v>116</v>
      </c>
    </row>
    <row r="23" spans="1:7" ht="50.1" customHeight="1" x14ac:dyDescent="0.25">
      <c r="A23" s="76" t="s">
        <v>179</v>
      </c>
      <c r="B23" s="76" t="s">
        <v>203</v>
      </c>
      <c r="C23" s="76" t="s">
        <v>210</v>
      </c>
      <c r="D23" s="76" t="s">
        <v>208</v>
      </c>
      <c r="E23" s="76">
        <v>1</v>
      </c>
      <c r="F23" s="76"/>
      <c r="G23" s="76" t="s">
        <v>116</v>
      </c>
    </row>
    <row r="24" spans="1:7" ht="50.1" customHeight="1" x14ac:dyDescent="0.25">
      <c r="A24" s="76" t="s">
        <v>179</v>
      </c>
      <c r="B24" s="76" t="s">
        <v>203</v>
      </c>
      <c r="C24" s="76" t="s">
        <v>214</v>
      </c>
      <c r="D24" s="76" t="s">
        <v>212</v>
      </c>
      <c r="E24" s="76">
        <v>1</v>
      </c>
      <c r="F24" s="76"/>
      <c r="G24" s="76" t="s">
        <v>116</v>
      </c>
    </row>
    <row r="25" spans="1:7" ht="50.1" customHeight="1" x14ac:dyDescent="0.25">
      <c r="A25" s="76" t="s">
        <v>179</v>
      </c>
      <c r="B25" s="76" t="s">
        <v>203</v>
      </c>
      <c r="C25" s="76" t="s">
        <v>215</v>
      </c>
      <c r="D25" s="76" t="s">
        <v>216</v>
      </c>
      <c r="E25" s="76">
        <v>1</v>
      </c>
      <c r="F25" s="76"/>
      <c r="G25" s="76" t="s">
        <v>116</v>
      </c>
    </row>
    <row r="26" spans="1:7" ht="50.1" customHeight="1" x14ac:dyDescent="0.25">
      <c r="A26" s="76" t="s">
        <v>217</v>
      </c>
      <c r="B26" s="76" t="s">
        <v>219</v>
      </c>
      <c r="C26" s="76" t="s">
        <v>221</v>
      </c>
      <c r="D26" s="76" t="s">
        <v>220</v>
      </c>
      <c r="E26" s="76">
        <v>1</v>
      </c>
      <c r="F26" s="76"/>
      <c r="G26" s="76" t="s">
        <v>116</v>
      </c>
    </row>
    <row r="27" spans="1:7" ht="50.1" customHeight="1" x14ac:dyDescent="0.25">
      <c r="A27" s="76" t="s">
        <v>217</v>
      </c>
      <c r="B27" s="76" t="s">
        <v>219</v>
      </c>
      <c r="C27" s="76" t="s">
        <v>225</v>
      </c>
      <c r="D27" s="76" t="s">
        <v>223</v>
      </c>
      <c r="E27" s="76">
        <v>1</v>
      </c>
      <c r="F27" s="76"/>
      <c r="G27" s="76" t="s">
        <v>116</v>
      </c>
    </row>
    <row r="28" spans="1:7" ht="50.1" customHeight="1" x14ac:dyDescent="0.25">
      <c r="A28" s="76" t="s">
        <v>217</v>
      </c>
      <c r="B28" s="76" t="s">
        <v>219</v>
      </c>
      <c r="C28" s="76" t="s">
        <v>226</v>
      </c>
      <c r="D28" s="76" t="s">
        <v>227</v>
      </c>
      <c r="E28" s="76">
        <v>1</v>
      </c>
      <c r="F28" s="76"/>
      <c r="G28" s="76" t="s">
        <v>116</v>
      </c>
    </row>
    <row r="29" spans="1:7" ht="50.1" customHeight="1" x14ac:dyDescent="0.25">
      <c r="A29" s="76" t="s">
        <v>217</v>
      </c>
      <c r="B29" s="76" t="s">
        <v>219</v>
      </c>
      <c r="C29" s="76" t="s">
        <v>230</v>
      </c>
      <c r="D29" s="76" t="s">
        <v>229</v>
      </c>
      <c r="E29" s="76">
        <v>1</v>
      </c>
      <c r="F29" s="76"/>
      <c r="G29" s="76" t="s">
        <v>116</v>
      </c>
    </row>
    <row r="30" spans="1:7" ht="50.1" customHeight="1" x14ac:dyDescent="0.25">
      <c r="A30" s="76" t="s">
        <v>217</v>
      </c>
      <c r="B30" s="76" t="s">
        <v>219</v>
      </c>
      <c r="C30" s="76" t="s">
        <v>234</v>
      </c>
      <c r="D30" s="76" t="s">
        <v>232</v>
      </c>
      <c r="E30" s="76">
        <v>1</v>
      </c>
      <c r="F30" s="76"/>
      <c r="G30" s="76" t="s">
        <v>116</v>
      </c>
    </row>
    <row r="31" spans="1:7" ht="50.1" customHeight="1" x14ac:dyDescent="0.25">
      <c r="A31" s="76" t="s">
        <v>217</v>
      </c>
      <c r="B31" s="76" t="s">
        <v>233</v>
      </c>
      <c r="C31" s="76" t="s">
        <v>238</v>
      </c>
      <c r="D31" s="76" t="s">
        <v>235</v>
      </c>
      <c r="E31" s="76">
        <v>1</v>
      </c>
      <c r="F31" s="76"/>
      <c r="G31" s="76" t="s">
        <v>116</v>
      </c>
    </row>
    <row r="32" spans="1:7" ht="50.1" customHeight="1" x14ac:dyDescent="0.25">
      <c r="A32" s="76" t="s">
        <v>217</v>
      </c>
      <c r="B32" s="76" t="s">
        <v>233</v>
      </c>
      <c r="C32" s="76" t="s">
        <v>239</v>
      </c>
      <c r="D32" s="76" t="s">
        <v>240</v>
      </c>
      <c r="E32" s="76">
        <v>1</v>
      </c>
      <c r="F32" s="76"/>
      <c r="G32" s="76" t="s">
        <v>116</v>
      </c>
    </row>
    <row r="33" spans="1:7" ht="50.1" customHeight="1" x14ac:dyDescent="0.25">
      <c r="A33" s="76" t="s">
        <v>217</v>
      </c>
      <c r="B33" s="76" t="s">
        <v>233</v>
      </c>
      <c r="C33" s="76" t="s">
        <v>243</v>
      </c>
      <c r="D33" s="76" t="s">
        <v>242</v>
      </c>
      <c r="E33" s="76">
        <v>1</v>
      </c>
      <c r="F33" s="76"/>
      <c r="G33" s="76" t="s">
        <v>116</v>
      </c>
    </row>
    <row r="34" spans="1:7" ht="50.1" customHeight="1" x14ac:dyDescent="0.25">
      <c r="A34" s="76" t="s">
        <v>217</v>
      </c>
      <c r="B34" s="76" t="s">
        <v>233</v>
      </c>
      <c r="C34" s="76" t="s">
        <v>245</v>
      </c>
      <c r="D34" s="76" t="s">
        <v>247</v>
      </c>
      <c r="E34" s="76">
        <v>1</v>
      </c>
      <c r="F34" s="76"/>
      <c r="G34" s="76" t="s">
        <v>116</v>
      </c>
    </row>
    <row r="35" spans="1:7" ht="50.1" customHeight="1" x14ac:dyDescent="0.25">
      <c r="A35" s="76" t="s">
        <v>217</v>
      </c>
      <c r="B35" s="76" t="s">
        <v>233</v>
      </c>
      <c r="C35" s="76" t="s">
        <v>249</v>
      </c>
      <c r="D35" s="76" t="s">
        <v>246</v>
      </c>
      <c r="E35" s="76">
        <v>1</v>
      </c>
      <c r="F35" s="76"/>
      <c r="G35" s="76" t="s">
        <v>116</v>
      </c>
    </row>
    <row r="36" spans="1:7" ht="50.1" customHeight="1" x14ac:dyDescent="0.25">
      <c r="A36" s="76" t="s">
        <v>217</v>
      </c>
      <c r="B36" s="76" t="s">
        <v>233</v>
      </c>
      <c r="C36" s="76" t="s">
        <v>256</v>
      </c>
      <c r="D36" s="76" t="s">
        <v>251</v>
      </c>
      <c r="E36" s="76">
        <v>1</v>
      </c>
      <c r="F36" s="76"/>
      <c r="G36" s="76" t="s">
        <v>116</v>
      </c>
    </row>
    <row r="37" spans="1:7" ht="50.1" customHeight="1" x14ac:dyDescent="0.25">
      <c r="A37" s="76" t="s">
        <v>217</v>
      </c>
      <c r="B37" s="76" t="s">
        <v>233</v>
      </c>
      <c r="C37" s="76" t="s">
        <v>257</v>
      </c>
      <c r="D37" s="76" t="s">
        <v>253</v>
      </c>
      <c r="E37" s="76">
        <v>1</v>
      </c>
      <c r="F37" s="76"/>
      <c r="G37" s="76" t="s">
        <v>116</v>
      </c>
    </row>
    <row r="38" spans="1:7" ht="50.1" customHeight="1" x14ac:dyDescent="0.25">
      <c r="A38" s="76" t="s">
        <v>217</v>
      </c>
      <c r="B38" s="76" t="s">
        <v>233</v>
      </c>
      <c r="C38" s="76" t="s">
        <v>258</v>
      </c>
      <c r="D38" s="76" t="s">
        <v>255</v>
      </c>
      <c r="E38" s="76">
        <v>1</v>
      </c>
      <c r="F38" s="76"/>
      <c r="G38" s="76" t="s">
        <v>116</v>
      </c>
    </row>
    <row r="39" spans="1:7" ht="50.1" customHeight="1" x14ac:dyDescent="0.25">
      <c r="A39" s="76" t="s">
        <v>217</v>
      </c>
      <c r="B39" s="76" t="s">
        <v>260</v>
      </c>
      <c r="C39" s="76" t="s">
        <v>264</v>
      </c>
      <c r="D39" s="76" t="s">
        <v>261</v>
      </c>
      <c r="E39" s="76">
        <v>1</v>
      </c>
      <c r="F39" s="76"/>
      <c r="G39" s="76" t="s">
        <v>116</v>
      </c>
    </row>
    <row r="40" spans="1:7" ht="50.1" customHeight="1" x14ac:dyDescent="0.25">
      <c r="A40" s="76" t="s">
        <v>217</v>
      </c>
      <c r="B40" s="76" t="s">
        <v>260</v>
      </c>
      <c r="C40" s="76" t="s">
        <v>265</v>
      </c>
      <c r="D40" s="76" t="s">
        <v>263</v>
      </c>
      <c r="E40" s="76">
        <v>1</v>
      </c>
      <c r="F40" s="76"/>
      <c r="G40" s="76" t="s">
        <v>116</v>
      </c>
    </row>
    <row r="41" spans="1:7" ht="50.1" customHeight="1" x14ac:dyDescent="0.25">
      <c r="A41" s="76" t="s">
        <v>217</v>
      </c>
      <c r="B41" s="76" t="s">
        <v>260</v>
      </c>
      <c r="C41" s="76" t="s">
        <v>270</v>
      </c>
      <c r="D41" s="76" t="s">
        <v>267</v>
      </c>
      <c r="E41" s="76">
        <v>1</v>
      </c>
      <c r="F41" s="76"/>
      <c r="G41" s="76" t="s">
        <v>116</v>
      </c>
    </row>
    <row r="42" spans="1:7" ht="50.1" customHeight="1" x14ac:dyDescent="0.25">
      <c r="A42" s="76" t="s">
        <v>217</v>
      </c>
      <c r="B42" s="76" t="s">
        <v>260</v>
      </c>
      <c r="C42" s="76" t="s">
        <v>271</v>
      </c>
      <c r="D42" s="76" t="s">
        <v>269</v>
      </c>
      <c r="E42" s="76">
        <v>1</v>
      </c>
      <c r="F42" s="76"/>
      <c r="G42" s="76" t="s">
        <v>116</v>
      </c>
    </row>
    <row r="43" spans="1:7" ht="50.1" customHeight="1" x14ac:dyDescent="0.25">
      <c r="A43" s="76" t="s">
        <v>217</v>
      </c>
      <c r="B43" s="76" t="s">
        <v>260</v>
      </c>
      <c r="C43" s="76" t="s">
        <v>274</v>
      </c>
      <c r="D43" s="76" t="s">
        <v>273</v>
      </c>
      <c r="E43" s="76">
        <v>1</v>
      </c>
      <c r="F43" s="76"/>
      <c r="G43" s="76" t="s">
        <v>116</v>
      </c>
    </row>
    <row r="44" spans="1:7" ht="50.1" customHeight="1" x14ac:dyDescent="0.25">
      <c r="A44" s="76" t="s">
        <v>217</v>
      </c>
      <c r="B44" s="76" t="s">
        <v>276</v>
      </c>
      <c r="C44" s="76" t="s">
        <v>279</v>
      </c>
      <c r="D44" s="76" t="s">
        <v>277</v>
      </c>
      <c r="E44" s="76">
        <v>1</v>
      </c>
      <c r="F44" s="76"/>
      <c r="G44" s="76" t="s">
        <v>116</v>
      </c>
    </row>
    <row r="45" spans="1:7" ht="50.1" customHeight="1" x14ac:dyDescent="0.25">
      <c r="A45" s="76" t="s">
        <v>217</v>
      </c>
      <c r="B45" s="76" t="s">
        <v>276</v>
      </c>
      <c r="C45" s="76" t="s">
        <v>280</v>
      </c>
      <c r="D45" s="76" t="s">
        <v>281</v>
      </c>
      <c r="E45" s="76">
        <v>1</v>
      </c>
      <c r="F45" s="76"/>
      <c r="G45" s="76" t="s">
        <v>116</v>
      </c>
    </row>
    <row r="46" spans="1:7" ht="50.1" customHeight="1" x14ac:dyDescent="0.25">
      <c r="A46" s="76" t="s">
        <v>217</v>
      </c>
      <c r="B46" s="76" t="s">
        <v>276</v>
      </c>
      <c r="C46" s="76" t="s">
        <v>285</v>
      </c>
      <c r="D46" s="76" t="s">
        <v>283</v>
      </c>
      <c r="E46" s="76">
        <v>1</v>
      </c>
      <c r="F46" s="76"/>
      <c r="G46" s="76" t="s">
        <v>116</v>
      </c>
    </row>
    <row r="47" spans="1:7" ht="50.1" customHeight="1" x14ac:dyDescent="0.25">
      <c r="A47" s="76" t="s">
        <v>217</v>
      </c>
      <c r="B47" s="76" t="s">
        <v>276</v>
      </c>
      <c r="C47" s="76" t="s">
        <v>286</v>
      </c>
      <c r="D47" s="76" t="s">
        <v>287</v>
      </c>
      <c r="E47" s="76">
        <v>1</v>
      </c>
      <c r="F47" s="76"/>
      <c r="G47" s="76" t="s">
        <v>116</v>
      </c>
    </row>
    <row r="48" spans="1:7" ht="50.1" customHeight="1" x14ac:dyDescent="0.25">
      <c r="A48" s="76" t="s">
        <v>217</v>
      </c>
      <c r="B48" s="76" t="s">
        <v>276</v>
      </c>
      <c r="C48" s="76" t="s">
        <v>292</v>
      </c>
      <c r="D48" s="76" t="s">
        <v>289</v>
      </c>
      <c r="E48" s="76">
        <v>1</v>
      </c>
      <c r="F48" s="76"/>
      <c r="G48" s="76" t="s">
        <v>116</v>
      </c>
    </row>
    <row r="49" spans="1:7" ht="50.1" customHeight="1" x14ac:dyDescent="0.25">
      <c r="A49" s="76" t="s">
        <v>217</v>
      </c>
      <c r="B49" s="76" t="s">
        <v>290</v>
      </c>
      <c r="C49" s="76" t="s">
        <v>293</v>
      </c>
      <c r="D49" s="76" t="s">
        <v>294</v>
      </c>
      <c r="E49" s="76">
        <v>1</v>
      </c>
      <c r="F49" s="76"/>
      <c r="G49" s="76" t="s">
        <v>116</v>
      </c>
    </row>
    <row r="50" spans="1:7" ht="50.1" customHeight="1" x14ac:dyDescent="0.25">
      <c r="A50" s="76" t="s">
        <v>217</v>
      </c>
      <c r="B50" s="76" t="s">
        <v>290</v>
      </c>
      <c r="C50" s="76" t="s">
        <v>299</v>
      </c>
      <c r="D50" s="76" t="s">
        <v>296</v>
      </c>
      <c r="E50" s="76">
        <v>1</v>
      </c>
      <c r="F50" s="76"/>
      <c r="G50" s="76" t="s">
        <v>116</v>
      </c>
    </row>
    <row r="51" spans="1:7" ht="50.1" customHeight="1" x14ac:dyDescent="0.25">
      <c r="A51" s="76" t="s">
        <v>217</v>
      </c>
      <c r="B51" s="76" t="s">
        <v>290</v>
      </c>
      <c r="C51" s="76" t="s">
        <v>300</v>
      </c>
      <c r="D51" s="76" t="s">
        <v>298</v>
      </c>
      <c r="E51" s="76">
        <v>1</v>
      </c>
      <c r="F51" s="76"/>
      <c r="G51" s="76" t="s">
        <v>116</v>
      </c>
    </row>
    <row r="52" spans="1:7" ht="50.1" customHeight="1" x14ac:dyDescent="0.25">
      <c r="A52" s="76" t="s">
        <v>217</v>
      </c>
      <c r="B52" s="76" t="s">
        <v>290</v>
      </c>
      <c r="C52" s="76" t="s">
        <v>306</v>
      </c>
      <c r="D52" s="76" t="s">
        <v>302</v>
      </c>
      <c r="E52" s="76">
        <v>1</v>
      </c>
      <c r="F52" s="76"/>
      <c r="G52" s="76" t="s">
        <v>116</v>
      </c>
    </row>
    <row r="53" spans="1:7" ht="50.1" customHeight="1" x14ac:dyDescent="0.25">
      <c r="A53" s="76" t="s">
        <v>217</v>
      </c>
      <c r="B53" s="76" t="s">
        <v>303</v>
      </c>
      <c r="C53" s="76" t="s">
        <v>307</v>
      </c>
      <c r="D53" s="76" t="s">
        <v>305</v>
      </c>
      <c r="E53" s="76">
        <v>1</v>
      </c>
      <c r="F53" s="76"/>
      <c r="G53" s="76" t="s">
        <v>116</v>
      </c>
    </row>
    <row r="54" spans="1:7" ht="50.1" customHeight="1" x14ac:dyDescent="0.25">
      <c r="A54" s="76" t="s">
        <v>217</v>
      </c>
      <c r="B54" s="76" t="s">
        <v>303</v>
      </c>
      <c r="C54" s="76" t="s">
        <v>312</v>
      </c>
      <c r="D54" s="76" t="s">
        <v>309</v>
      </c>
      <c r="E54" s="76">
        <v>1</v>
      </c>
      <c r="F54" s="76"/>
      <c r="G54" s="76" t="s">
        <v>116</v>
      </c>
    </row>
    <row r="55" spans="1:7" ht="50.1" customHeight="1" x14ac:dyDescent="0.25">
      <c r="A55" s="76" t="s">
        <v>217</v>
      </c>
      <c r="B55" s="76" t="s">
        <v>303</v>
      </c>
      <c r="C55" s="76" t="s">
        <v>313</v>
      </c>
      <c r="D55" s="76" t="s">
        <v>311</v>
      </c>
      <c r="E55" s="76">
        <v>1</v>
      </c>
      <c r="F55" s="76"/>
      <c r="G55" s="76" t="s">
        <v>116</v>
      </c>
    </row>
    <row r="56" spans="1:7" ht="50.1" customHeight="1" x14ac:dyDescent="0.25">
      <c r="A56" s="76" t="s">
        <v>314</v>
      </c>
      <c r="B56" s="76" t="s">
        <v>315</v>
      </c>
      <c r="C56" s="76" t="s">
        <v>318</v>
      </c>
      <c r="D56" s="76" t="s">
        <v>317</v>
      </c>
      <c r="E56" s="76">
        <v>1</v>
      </c>
      <c r="F56" s="76"/>
      <c r="G56" s="76" t="s">
        <v>116</v>
      </c>
    </row>
    <row r="57" spans="1:7" ht="50.1" customHeight="1" x14ac:dyDescent="0.25">
      <c r="A57" s="76" t="s">
        <v>314</v>
      </c>
      <c r="B57" s="76" t="s">
        <v>315</v>
      </c>
      <c r="C57" s="76" t="s">
        <v>323</v>
      </c>
      <c r="D57" s="76" t="s">
        <v>320</v>
      </c>
      <c r="E57" s="76">
        <v>1</v>
      </c>
      <c r="F57" s="76"/>
      <c r="G57" s="76" t="s">
        <v>116</v>
      </c>
    </row>
    <row r="58" spans="1:7" ht="50.1" customHeight="1" x14ac:dyDescent="0.25">
      <c r="A58" s="76" t="s">
        <v>314</v>
      </c>
      <c r="B58" s="76" t="s">
        <v>315</v>
      </c>
      <c r="C58" s="76" t="s">
        <v>324</v>
      </c>
      <c r="D58" s="76" t="s">
        <v>322</v>
      </c>
      <c r="E58" s="76">
        <v>1</v>
      </c>
      <c r="F58" s="76"/>
      <c r="G58" s="76" t="s">
        <v>116</v>
      </c>
    </row>
    <row r="59" spans="1:7" ht="50.1" customHeight="1" x14ac:dyDescent="0.25">
      <c r="A59" s="76" t="s">
        <v>314</v>
      </c>
      <c r="B59" s="76" t="s">
        <v>315</v>
      </c>
      <c r="C59" s="76" t="s">
        <v>330</v>
      </c>
      <c r="D59" s="76" t="s">
        <v>326</v>
      </c>
      <c r="E59" s="76">
        <v>1</v>
      </c>
      <c r="F59" s="76"/>
      <c r="G59" s="76" t="s">
        <v>116</v>
      </c>
    </row>
    <row r="60" spans="1:7" ht="50.1" customHeight="1" x14ac:dyDescent="0.25">
      <c r="A60" s="76" t="s">
        <v>314</v>
      </c>
      <c r="B60" s="76" t="s">
        <v>315</v>
      </c>
      <c r="C60" s="76" t="s">
        <v>331</v>
      </c>
      <c r="D60" s="76" t="s">
        <v>328</v>
      </c>
      <c r="E60" s="76">
        <v>1</v>
      </c>
      <c r="F60" s="76"/>
      <c r="G60" s="76" t="s">
        <v>116</v>
      </c>
    </row>
    <row r="61" spans="1:7" ht="50.1" customHeight="1" x14ac:dyDescent="0.25">
      <c r="A61" s="76" t="s">
        <v>314</v>
      </c>
      <c r="B61" s="76" t="s">
        <v>315</v>
      </c>
      <c r="C61" s="76" t="s">
        <v>332</v>
      </c>
      <c r="D61" s="76" t="s">
        <v>333</v>
      </c>
      <c r="E61" s="76">
        <v>1</v>
      </c>
      <c r="F61" s="76"/>
      <c r="G61" s="76" t="s">
        <v>116</v>
      </c>
    </row>
    <row r="62" spans="1:7" ht="50.1" customHeight="1" x14ac:dyDescent="0.25">
      <c r="A62" s="76" t="s">
        <v>314</v>
      </c>
      <c r="B62" s="76" t="s">
        <v>334</v>
      </c>
      <c r="C62" s="76" t="s">
        <v>339</v>
      </c>
      <c r="D62" s="76" t="s">
        <v>336</v>
      </c>
      <c r="E62" s="76">
        <v>1</v>
      </c>
      <c r="F62" s="76"/>
      <c r="G62" s="76" t="s">
        <v>116</v>
      </c>
    </row>
    <row r="63" spans="1:7" ht="50.1" customHeight="1" x14ac:dyDescent="0.25">
      <c r="A63" s="76" t="s">
        <v>314</v>
      </c>
      <c r="B63" s="76" t="s">
        <v>334</v>
      </c>
      <c r="C63" s="76" t="s">
        <v>340</v>
      </c>
      <c r="D63" s="76" t="s">
        <v>338</v>
      </c>
      <c r="E63" s="76">
        <v>1</v>
      </c>
      <c r="F63" s="76"/>
      <c r="G63" s="76" t="s">
        <v>116</v>
      </c>
    </row>
    <row r="64" spans="1:7" ht="50.1" customHeight="1" x14ac:dyDescent="0.25">
      <c r="A64" s="76" t="s">
        <v>314</v>
      </c>
      <c r="B64" s="76" t="s">
        <v>334</v>
      </c>
      <c r="C64" s="76" t="s">
        <v>347</v>
      </c>
      <c r="D64" s="76" t="s">
        <v>342</v>
      </c>
      <c r="E64" s="76">
        <v>1</v>
      </c>
      <c r="F64" s="76"/>
      <c r="G64" s="76" t="s">
        <v>116</v>
      </c>
    </row>
    <row r="65" spans="1:7" ht="50.1" customHeight="1" x14ac:dyDescent="0.25">
      <c r="A65" s="76" t="s">
        <v>314</v>
      </c>
      <c r="B65" s="76" t="s">
        <v>334</v>
      </c>
      <c r="C65" s="76" t="s">
        <v>348</v>
      </c>
      <c r="D65" s="76" t="s">
        <v>344</v>
      </c>
      <c r="E65" s="76">
        <v>1</v>
      </c>
      <c r="F65" s="76"/>
      <c r="G65" s="76" t="s">
        <v>116</v>
      </c>
    </row>
    <row r="66" spans="1:7" ht="50.1" customHeight="1" x14ac:dyDescent="0.25">
      <c r="A66" s="76" t="s">
        <v>314</v>
      </c>
      <c r="B66" s="76" t="s">
        <v>334</v>
      </c>
      <c r="C66" s="76" t="s">
        <v>349</v>
      </c>
      <c r="D66" s="76" t="s">
        <v>346</v>
      </c>
      <c r="E66" s="76">
        <v>1</v>
      </c>
      <c r="F66" s="76"/>
      <c r="G66" s="76" t="s">
        <v>116</v>
      </c>
    </row>
    <row r="67" spans="1:7" ht="50.1" customHeight="1" x14ac:dyDescent="0.25">
      <c r="A67" s="76" t="s">
        <v>314</v>
      </c>
      <c r="B67" s="76" t="s">
        <v>334</v>
      </c>
      <c r="C67" s="76" t="s">
        <v>354</v>
      </c>
      <c r="D67" s="76" t="s">
        <v>351</v>
      </c>
      <c r="E67" s="76">
        <v>1</v>
      </c>
      <c r="F67" s="76"/>
      <c r="G67" s="76" t="s">
        <v>116</v>
      </c>
    </row>
    <row r="68" spans="1:7" ht="50.1" customHeight="1" x14ac:dyDescent="0.25">
      <c r="A68" s="76" t="s">
        <v>314</v>
      </c>
      <c r="B68" s="76" t="s">
        <v>334</v>
      </c>
      <c r="C68" s="76" t="s">
        <v>355</v>
      </c>
      <c r="D68" s="76" t="s">
        <v>353</v>
      </c>
      <c r="E68" s="76">
        <v>1</v>
      </c>
      <c r="F68" s="76"/>
      <c r="G68" s="76" t="s">
        <v>116</v>
      </c>
    </row>
    <row r="69" spans="1:7" ht="50.1" customHeight="1" x14ac:dyDescent="0.25">
      <c r="A69" s="76" t="s">
        <v>356</v>
      </c>
      <c r="B69" s="76" t="s">
        <v>357</v>
      </c>
      <c r="C69" s="76" t="s">
        <v>359</v>
      </c>
      <c r="D69" s="76" t="s">
        <v>360</v>
      </c>
      <c r="E69" s="76">
        <v>1</v>
      </c>
      <c r="F69" s="76"/>
      <c r="G69" s="76" t="s">
        <v>116</v>
      </c>
    </row>
    <row r="70" spans="1:7" ht="50.1" customHeight="1" x14ac:dyDescent="0.25">
      <c r="A70" s="76" t="s">
        <v>356</v>
      </c>
      <c r="B70" s="76" t="s">
        <v>357</v>
      </c>
      <c r="C70" s="76" t="s">
        <v>367</v>
      </c>
      <c r="D70" s="76" t="s">
        <v>362</v>
      </c>
      <c r="E70" s="76">
        <v>1</v>
      </c>
      <c r="F70" s="76"/>
      <c r="G70" s="76" t="s">
        <v>116</v>
      </c>
    </row>
    <row r="71" spans="1:7" ht="50.1" customHeight="1" x14ac:dyDescent="0.25">
      <c r="A71" s="76" t="s">
        <v>356</v>
      </c>
      <c r="B71" s="76" t="s">
        <v>357</v>
      </c>
      <c r="C71" s="76" t="s">
        <v>368</v>
      </c>
      <c r="D71" s="76" t="s">
        <v>364</v>
      </c>
      <c r="E71" s="76">
        <v>1</v>
      </c>
      <c r="F71" s="76"/>
      <c r="G71" s="76" t="s">
        <v>116</v>
      </c>
    </row>
    <row r="72" spans="1:7" ht="50.1" customHeight="1" x14ac:dyDescent="0.25">
      <c r="A72" s="76" t="s">
        <v>356</v>
      </c>
      <c r="B72" s="76" t="s">
        <v>357</v>
      </c>
      <c r="C72" s="76" t="s">
        <v>369</v>
      </c>
      <c r="D72" s="76" t="s">
        <v>366</v>
      </c>
      <c r="E72" s="76">
        <v>1</v>
      </c>
      <c r="F72" s="76"/>
      <c r="G72" s="76" t="s">
        <v>116</v>
      </c>
    </row>
    <row r="73" spans="1:7" ht="50.1" customHeight="1" x14ac:dyDescent="0.25">
      <c r="A73" s="76" t="s">
        <v>356</v>
      </c>
      <c r="B73" s="76" t="s">
        <v>370</v>
      </c>
      <c r="C73" s="76" t="s">
        <v>375</v>
      </c>
      <c r="D73" s="76" t="s">
        <v>372</v>
      </c>
      <c r="E73" s="76">
        <v>1</v>
      </c>
      <c r="F73" s="76"/>
      <c r="G73" s="76" t="s">
        <v>116</v>
      </c>
    </row>
    <row r="74" spans="1:7" ht="50.1" customHeight="1" x14ac:dyDescent="0.25">
      <c r="A74" s="76" t="s">
        <v>356</v>
      </c>
      <c r="B74" s="76" t="s">
        <v>370</v>
      </c>
      <c r="C74" s="76" t="s">
        <v>376</v>
      </c>
      <c r="D74" s="76" t="s">
        <v>374</v>
      </c>
      <c r="E74" s="76">
        <v>1</v>
      </c>
      <c r="F74" s="76"/>
      <c r="G74" s="76" t="s">
        <v>116</v>
      </c>
    </row>
    <row r="75" spans="1:7" ht="50.1" customHeight="1" x14ac:dyDescent="0.25">
      <c r="A75" s="76" t="s">
        <v>356</v>
      </c>
      <c r="B75" s="76" t="s">
        <v>370</v>
      </c>
      <c r="C75" s="76" t="s">
        <v>381</v>
      </c>
      <c r="D75" s="76" t="s">
        <v>378</v>
      </c>
      <c r="E75" s="76">
        <v>1</v>
      </c>
      <c r="F75" s="76"/>
      <c r="G75" s="76" t="s">
        <v>116</v>
      </c>
    </row>
    <row r="76" spans="1:7" ht="50.1" customHeight="1" x14ac:dyDescent="0.25">
      <c r="A76" s="76" t="s">
        <v>356</v>
      </c>
      <c r="B76" s="76" t="s">
        <v>379</v>
      </c>
      <c r="C76" s="76" t="s">
        <v>382</v>
      </c>
      <c r="D76" s="76" t="s">
        <v>383</v>
      </c>
      <c r="E76" s="76">
        <v>1</v>
      </c>
      <c r="F76" s="76"/>
      <c r="G76" s="76" t="s">
        <v>116</v>
      </c>
    </row>
    <row r="77" spans="1:7" ht="50.1" customHeight="1" x14ac:dyDescent="0.25">
      <c r="A77" s="76" t="s">
        <v>356</v>
      </c>
      <c r="B77" s="76" t="s">
        <v>379</v>
      </c>
      <c r="C77" s="76" t="s">
        <v>390</v>
      </c>
      <c r="D77" s="76" t="s">
        <v>385</v>
      </c>
      <c r="E77" s="76">
        <v>1</v>
      </c>
      <c r="F77" s="76"/>
      <c r="G77" s="76" t="s">
        <v>116</v>
      </c>
    </row>
    <row r="78" spans="1:7" ht="50.1" customHeight="1" x14ac:dyDescent="0.25">
      <c r="A78" s="76" t="s">
        <v>356</v>
      </c>
      <c r="B78" s="76" t="s">
        <v>379</v>
      </c>
      <c r="C78" s="76" t="s">
        <v>391</v>
      </c>
      <c r="D78" s="76" t="s">
        <v>387</v>
      </c>
      <c r="E78" s="76">
        <v>1</v>
      </c>
      <c r="F78" s="76"/>
      <c r="G78" s="76" t="s">
        <v>116</v>
      </c>
    </row>
    <row r="79" spans="1:7" ht="50.1" customHeight="1" x14ac:dyDescent="0.25">
      <c r="A79" s="76" t="s">
        <v>356</v>
      </c>
      <c r="B79" s="76" t="s">
        <v>379</v>
      </c>
      <c r="C79" s="76" t="s">
        <v>392</v>
      </c>
      <c r="D79" s="76" t="s">
        <v>389</v>
      </c>
      <c r="E79" s="76">
        <v>1</v>
      </c>
      <c r="F79" s="76"/>
      <c r="G79" s="76" t="s">
        <v>116</v>
      </c>
    </row>
    <row r="80" spans="1:7" ht="50.1" customHeight="1" x14ac:dyDescent="0.25">
      <c r="A80" s="76" t="s">
        <v>356</v>
      </c>
      <c r="B80" s="76" t="s">
        <v>379</v>
      </c>
      <c r="C80" s="76" t="s">
        <v>396</v>
      </c>
      <c r="D80" s="76" t="s">
        <v>397</v>
      </c>
      <c r="E80" s="76">
        <v>1</v>
      </c>
      <c r="F80" s="76"/>
      <c r="G80" s="76" t="s">
        <v>116</v>
      </c>
    </row>
    <row r="81" spans="1:7" ht="50.1" customHeight="1" x14ac:dyDescent="0.25">
      <c r="A81" s="76" t="s">
        <v>356</v>
      </c>
      <c r="B81" s="76" t="s">
        <v>379</v>
      </c>
      <c r="C81" s="76" t="s">
        <v>418</v>
      </c>
      <c r="D81" s="76" t="s">
        <v>395</v>
      </c>
      <c r="E81" s="76">
        <v>1</v>
      </c>
      <c r="F81" s="76"/>
      <c r="G81" s="76" t="s">
        <v>116</v>
      </c>
    </row>
    <row r="82" spans="1:7" ht="50.1" customHeight="1" x14ac:dyDescent="0.25">
      <c r="A82" s="76" t="s">
        <v>356</v>
      </c>
      <c r="B82" s="76" t="s">
        <v>379</v>
      </c>
      <c r="C82" s="76" t="s">
        <v>402</v>
      </c>
      <c r="D82" s="76" t="s">
        <v>399</v>
      </c>
      <c r="E82" s="76">
        <v>1</v>
      </c>
      <c r="F82" s="76"/>
      <c r="G82" s="76" t="s">
        <v>116</v>
      </c>
    </row>
    <row r="83" spans="1:7" ht="50.1" customHeight="1" x14ac:dyDescent="0.25">
      <c r="A83" s="76" t="s">
        <v>356</v>
      </c>
      <c r="B83" s="76" t="s">
        <v>400</v>
      </c>
      <c r="C83" s="76" t="s">
        <v>403</v>
      </c>
      <c r="D83" s="76" t="s">
        <v>404</v>
      </c>
      <c r="E83" s="76">
        <v>1</v>
      </c>
      <c r="F83" s="76"/>
      <c r="G83" s="76" t="s">
        <v>116</v>
      </c>
    </row>
    <row r="84" spans="1:7" ht="50.1" customHeight="1" x14ac:dyDescent="0.25">
      <c r="A84" s="76" t="s">
        <v>356</v>
      </c>
      <c r="B84" s="76" t="s">
        <v>400</v>
      </c>
      <c r="C84" s="76" t="s">
        <v>410</v>
      </c>
      <c r="D84" s="76" t="s">
        <v>406</v>
      </c>
      <c r="E84" s="76">
        <v>1</v>
      </c>
      <c r="F84" s="76"/>
      <c r="G84" s="76" t="s">
        <v>116</v>
      </c>
    </row>
    <row r="85" spans="1:7" ht="50.1" customHeight="1" x14ac:dyDescent="0.25">
      <c r="A85" s="76" t="s">
        <v>356</v>
      </c>
      <c r="B85" s="76" t="s">
        <v>400</v>
      </c>
      <c r="C85" s="76" t="s">
        <v>411</v>
      </c>
      <c r="D85" s="76" t="s">
        <v>408</v>
      </c>
      <c r="E85" s="76">
        <v>1</v>
      </c>
      <c r="F85" s="76"/>
      <c r="G85" s="76" t="s">
        <v>116</v>
      </c>
    </row>
    <row r="86" spans="1:7" ht="50.1" customHeight="1" x14ac:dyDescent="0.25">
      <c r="A86" s="76" t="s">
        <v>356</v>
      </c>
      <c r="B86" s="76" t="s">
        <v>400</v>
      </c>
      <c r="C86" s="76" t="s">
        <v>412</v>
      </c>
      <c r="D86" s="76" t="s">
        <v>413</v>
      </c>
      <c r="E86" s="76">
        <v>1</v>
      </c>
      <c r="F86" s="76"/>
      <c r="G86" s="76" t="s">
        <v>116</v>
      </c>
    </row>
    <row r="87" spans="1:7" ht="50.1" customHeight="1" x14ac:dyDescent="0.25">
      <c r="A87" s="76" t="s">
        <v>356</v>
      </c>
      <c r="B87" s="76" t="s">
        <v>400</v>
      </c>
      <c r="C87" s="76" t="s">
        <v>417</v>
      </c>
      <c r="D87" s="76" t="s">
        <v>415</v>
      </c>
      <c r="E87" s="76">
        <v>1</v>
      </c>
      <c r="F87" s="76"/>
      <c r="G87" s="76" t="s">
        <v>116</v>
      </c>
    </row>
  </sheetData>
  <phoneticPr fontId="12" type="noConversion"/>
  <pageMargins left="0.7" right="0.7" top="0.78740157499999996" bottom="0.78740157499999996"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showGridLines="0" showRowColHeaders="0" workbookViewId="0">
      <selection activeCell="D3" sqref="D3"/>
    </sheetView>
  </sheetViews>
  <sheetFormatPr defaultColWidth="11.42578125" defaultRowHeight="15" x14ac:dyDescent="0.25"/>
  <cols>
    <col min="1" max="1" width="3.7109375" style="74" customWidth="1"/>
    <col min="2" max="2" width="2.42578125" style="74" customWidth="1"/>
    <col min="3" max="3" width="3.5703125" style="74" customWidth="1"/>
    <col min="4" max="4" width="75.140625" style="74" bestFit="1" customWidth="1"/>
    <col min="5" max="16384" width="11.42578125" style="74"/>
  </cols>
  <sheetData>
    <row r="1" spans="1:4" s="73" customFormat="1" ht="50.25" customHeight="1" x14ac:dyDescent="0.3">
      <c r="B1" s="72" t="s">
        <v>117</v>
      </c>
    </row>
    <row r="2" spans="1:4" ht="28.5" customHeight="1" x14ac:dyDescent="0.35">
      <c r="A2" s="75"/>
      <c r="B2" s="75"/>
      <c r="C2" s="92" t="s">
        <v>0</v>
      </c>
      <c r="D2" s="92"/>
    </row>
    <row r="3" spans="1:4" ht="21" x14ac:dyDescent="0.35">
      <c r="A3" s="75"/>
      <c r="B3" s="75"/>
      <c r="C3" s="75"/>
      <c r="D3" s="75" t="s">
        <v>1</v>
      </c>
    </row>
    <row r="4" spans="1:4" ht="21" x14ac:dyDescent="0.35">
      <c r="A4" s="75"/>
      <c r="B4" s="75"/>
      <c r="C4" s="75"/>
      <c r="D4" s="75" t="s">
        <v>10</v>
      </c>
    </row>
    <row r="5" spans="1:4" ht="21" x14ac:dyDescent="0.35">
      <c r="A5" s="75"/>
      <c r="B5" s="75"/>
      <c r="C5" s="75"/>
      <c r="D5" s="75" t="s">
        <v>14</v>
      </c>
    </row>
    <row r="6" spans="1:4" ht="21" x14ac:dyDescent="0.35">
      <c r="A6" s="75"/>
      <c r="B6" s="75"/>
      <c r="C6" s="92" t="s">
        <v>18</v>
      </c>
      <c r="D6" s="92"/>
    </row>
    <row r="7" spans="1:4" ht="21" x14ac:dyDescent="0.35">
      <c r="A7" s="75"/>
      <c r="B7" s="75"/>
      <c r="C7" s="75"/>
      <c r="D7" s="75" t="s">
        <v>19</v>
      </c>
    </row>
    <row r="8" spans="1:4" ht="21" x14ac:dyDescent="0.35">
      <c r="A8" s="75"/>
      <c r="B8" s="75"/>
      <c r="C8" s="75"/>
      <c r="D8" s="75" t="s">
        <v>22</v>
      </c>
    </row>
    <row r="9" spans="1:4" ht="21" x14ac:dyDescent="0.35">
      <c r="A9" s="75"/>
      <c r="B9" s="75"/>
      <c r="C9" s="75"/>
      <c r="D9" s="75" t="s">
        <v>28</v>
      </c>
    </row>
    <row r="10" spans="1:4" ht="21" x14ac:dyDescent="0.35">
      <c r="A10" s="75"/>
      <c r="B10" s="75"/>
      <c r="C10" s="92" t="s">
        <v>33</v>
      </c>
      <c r="D10" s="92"/>
    </row>
    <row r="11" spans="1:4" ht="21" x14ac:dyDescent="0.35">
      <c r="A11" s="75"/>
      <c r="B11" s="75"/>
      <c r="C11" s="75"/>
      <c r="D11" s="75" t="s">
        <v>34</v>
      </c>
    </row>
    <row r="12" spans="1:4" ht="21" x14ac:dyDescent="0.35">
      <c r="A12" s="75"/>
      <c r="B12" s="75"/>
      <c r="C12" s="75"/>
      <c r="D12" s="75" t="s">
        <v>40</v>
      </c>
    </row>
    <row r="13" spans="1:4" ht="21" x14ac:dyDescent="0.35">
      <c r="A13" s="75"/>
      <c r="B13" s="75"/>
      <c r="C13" s="75"/>
      <c r="D13" s="75" t="s">
        <v>49</v>
      </c>
    </row>
    <row r="14" spans="1:4" ht="21" x14ac:dyDescent="0.35">
      <c r="A14" s="75"/>
      <c r="B14" s="75"/>
      <c r="C14" s="75"/>
      <c r="D14" s="75" t="s">
        <v>55</v>
      </c>
    </row>
    <row r="15" spans="1:4" ht="21" x14ac:dyDescent="0.35">
      <c r="A15" s="75"/>
      <c r="B15" s="75"/>
      <c r="C15" s="75"/>
      <c r="D15" s="75" t="s">
        <v>61</v>
      </c>
    </row>
    <row r="16" spans="1:4" ht="21" x14ac:dyDescent="0.35">
      <c r="A16" s="75"/>
      <c r="B16" s="75"/>
      <c r="C16" s="75"/>
      <c r="D16" s="75" t="s">
        <v>66</v>
      </c>
    </row>
    <row r="17" spans="1:4" ht="21" x14ac:dyDescent="0.35">
      <c r="A17" s="75"/>
      <c r="B17" s="75"/>
      <c r="C17" s="92" t="s">
        <v>70</v>
      </c>
      <c r="D17" s="92"/>
    </row>
    <row r="18" spans="1:4" ht="21" x14ac:dyDescent="0.35">
      <c r="A18" s="75"/>
      <c r="B18" s="75"/>
      <c r="C18" s="75"/>
      <c r="D18" s="75" t="s">
        <v>71</v>
      </c>
    </row>
    <row r="19" spans="1:4" ht="21" x14ac:dyDescent="0.35">
      <c r="A19" s="75"/>
      <c r="B19" s="75"/>
      <c r="C19" s="75"/>
      <c r="D19" s="75" t="s">
        <v>78</v>
      </c>
    </row>
    <row r="20" spans="1:4" ht="21" x14ac:dyDescent="0.35">
      <c r="A20" s="75"/>
      <c r="B20" s="75"/>
      <c r="C20" s="92" t="s">
        <v>86</v>
      </c>
      <c r="D20" s="92"/>
    </row>
    <row r="21" spans="1:4" ht="21" x14ac:dyDescent="0.35">
      <c r="A21" s="75"/>
      <c r="B21" s="75"/>
      <c r="C21" s="75"/>
      <c r="D21" s="75" t="s">
        <v>87</v>
      </c>
    </row>
    <row r="22" spans="1:4" ht="21" x14ac:dyDescent="0.35">
      <c r="A22" s="75"/>
      <c r="B22" s="75"/>
      <c r="C22" s="75"/>
      <c r="D22" s="75" t="s">
        <v>92</v>
      </c>
    </row>
    <row r="23" spans="1:4" ht="21" x14ac:dyDescent="0.35">
      <c r="A23" s="75"/>
      <c r="B23" s="75"/>
      <c r="C23" s="75"/>
      <c r="D23" s="75" t="s">
        <v>96</v>
      </c>
    </row>
    <row r="24" spans="1:4" ht="21" x14ac:dyDescent="0.35">
      <c r="A24" s="75"/>
      <c r="B24" s="75"/>
      <c r="C24" s="75"/>
      <c r="D24" s="75" t="s">
        <v>104</v>
      </c>
    </row>
  </sheetData>
  <mergeCells count="5">
    <mergeCell ref="C2:D2"/>
    <mergeCell ref="C6:D6"/>
    <mergeCell ref="C10:D10"/>
    <mergeCell ref="C17:D17"/>
    <mergeCell ref="C20:D20"/>
  </mergeCells>
  <hyperlinks>
    <hyperlink ref="C2" location="'s1'!A1" display="Standard 1: Demonstrating organizational commitment for HPH"/>
    <hyperlink ref="D3" location="_s11" display="Substandard 1.1: Leadership"/>
    <hyperlink ref="D4" location="_s12" display="Substandard 1.2: Policy"/>
    <hyperlink ref="D5" location="_s13" display="Substandard 1.3: Monitoring, implementation, and evaluation "/>
    <hyperlink ref="C6" location="'s2'!A1" display="Standard 2: Ensuring access to the service"/>
    <hyperlink ref="D7" location="_s21" display="Substandard 2.1: Entitlement and availability"/>
    <hyperlink ref="D8" location="_s22" display="Substandard 2.2: Information and access"/>
    <hyperlink ref="D9" location="_s23" display="Substandard 2.3: Socio-cultural acceptability"/>
    <hyperlink ref="C10" location="'s3'!A1" display="Standard 3: Ensuring people-centered health care and user involvement"/>
    <hyperlink ref="D11" location="_s31" display="Substandard 3.1: Responsiveness to care needs"/>
    <hyperlink ref="D12" location="_s32" display="Substandard 3.2: Responsive care practice"/>
    <hyperlink ref="D13" location="_s33" display="Substandard 3.3: Patient and provider communication"/>
    <hyperlink ref="D14" location="_s34" display="Substandard 3.4: Supporting patient behavioral change and patient empowerment"/>
    <hyperlink ref="D15" location="_s35" display="Substandard 3.5: Involving patients, families, caregivers, and the community"/>
    <hyperlink ref="D16" location="_s36" display="Substandard 3.6: Collaborating with care providers "/>
    <hyperlink ref="C17" location="'s4'!A1" display="Standard 4: Creating a healthy workplace and healthy setting"/>
    <hyperlink ref="D18" location="_s41" display="Substandard 4.1: Staff health needs, involvement, and health promotion "/>
    <hyperlink ref="D19" location="_s42" display="Substandard 4.2: Healthy setting "/>
    <hyperlink ref="C20" location="'s1'!A1" display="Standard 5: Promoting health in the wider society"/>
    <hyperlink ref="D21" location="_s51" display="Substandard 5.1: Health needs of the population"/>
    <hyperlink ref="D22" location="_s52" display="Substandard 5.2: Addressing community health"/>
    <hyperlink ref="D23" location="_s53" display="Substandard 5.3: Environmental health"/>
    <hyperlink ref="D24" location="_s54" display="Substandard 5.4: Sharing information, research, and capacity"/>
    <hyperlink ref="C20:D20" location="'s5'!A1" display="Standard 5: Promoting health in the wider society"/>
  </hyperlinks>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65AE52BD4CA02459E06AD768C78E74A" ma:contentTypeVersion="13" ma:contentTypeDescription="Ein neues Dokument erstellen." ma:contentTypeScope="" ma:versionID="3f9e5f3460298ff918332c2dbaa4a2d4">
  <xsd:schema xmlns:xsd="http://www.w3.org/2001/XMLSchema" xmlns:xs="http://www.w3.org/2001/XMLSchema" xmlns:p="http://schemas.microsoft.com/office/2006/metadata/properties" xmlns:ns2="a35c5c7a-5528-4705-ab10-5c0892598170" xmlns:ns3="d127f20a-42c7-4a1c-8e12-d450960f1bd2" targetNamespace="http://schemas.microsoft.com/office/2006/metadata/properties" ma:root="true" ma:fieldsID="a4d88416ae837415257c3dee90e3a5a3" ns2:_="" ns3:_="">
    <xsd:import namespace="a35c5c7a-5528-4705-ab10-5c0892598170"/>
    <xsd:import namespace="d127f20a-42c7-4a1c-8e12-d450960f1bd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5c5c7a-5528-4705-ab10-5c08925981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127f20a-42c7-4a1c-8e12-d450960f1bd2"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s q m i d = " c b 1 0 8 b d 7 - 5 1 2 8 - 4 e e 4 - b 9 f 4 - 8 d c 0 5 e 7 9 6 5 4 9 "   x m l n s = " h t t p : / / s c h e m a s . m i c r o s o f t . c o m / D a t a M a s h u p " > A A A A A J s H A A B Q S w M E F A A C A A g A 6 2 o c V / W R M i i o A A A A + A A A A B I A H A B D b 2 5 m a W c v U G F j a 2 F n Z S 5 4 b W w g o h g A K K A U A A A A A A A A A A A A A A A A A A A A A A A A A A A A h Y 9 N C s I w G E S v U r J v / t S i 8 j V d q D s L g i B u S x r b Y J t K k 5 r e z Y V H 8 g o W t O r O 5 Q x v 4 M 3 j d o e k r 6 v g q l q r G x M j h i k K l J F N r k 0 R o 8 6 d w j l K B O w y e c 4 K F Q y w s c v e 6 h i V z l 2 W h H j v s Z / g p i 0 I p 5 S R Y 7 r d y 1 L V W a i N d Z m R C n 1 W + f 8 V E n B 4 y Q i O I 4 Z n b M H x N G J A x h p S b b 4 I H 4 w x B f J T w q q r X N c q k a t w v Q E y R i D v F + I J U E s D B B Q A A g A I A O t q H F 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r a h x X f P T U S Z E E A A C c Q Q A A E w A c A E Z v c m 1 1 b G F z L 1 N l Y 3 R p b 2 4 x L m 0 g o h g A K K A U A A A A A A A A A A A A A A A A A A A A A A A A A A A A 7 Z v N b h s 3 E I D v B v w O A / V i A 6 o B / f m g N g V S J 0 0 C N E F q G S h Q w w i o 1 U g e h E s u S K 4 c 2 z C Q x 2 h v P f R N 8 i Z 5 k s 7 s S r Y l y / l p U d R L 0 B d r y V 0 t h / z m l 5 T H L J A 1 M K r / d 7 7 b 3 t r e 8 q f K 4 Q R 8 5 0 0 H H o H G s L 0 F / P d L i V o j t z x 9 l 6 H e O y i d Q x N + t e 7 t 2 N q 3 O 7 u X x 6 9 U j o 9 a R 2 o s N 3 Z a J 1 f H B 9 Y E v u m k X X / F N 6 1 n + O E v M 0 E X 0 M H R e d H i r + P 7 N e 4 d O W X 8 1 L r 8 w O o y N 9 y H f q d + Z f v y s j U K y k y U m 7 T a E L g L A r 4 L V 2 3 g j n L s 7 + 0 L K m D O 7 7 / T 8 x K V L 5 2 8 G F B X t 4 C / 9 + a 5 0 i V y 6 w s T 9 v t 7 M r K q e W L R g 7 E B V F H o 8 9 X + q 9 1 b E k 9 J B 5 E Y f k P S a G 5 k H v G 7 s 3 B o z / z O 3 Z l p A 6 r s F H a O b 0 l 4 w o + 2 R j Y E u 2 y B z l 5 n C D + j 4 i f 9 K R W t X e A O f m p 1 d P J g Z / d m U E 9 N m K L j t Y F R o X h 0 t w Z 1 i L m d Y 7 0 K 9 b j W x 9 9 e W Y 6 1 F f j c 1 K 5 P 2 9 X u 9 h a Z + 8 e 1 R m Q 3 E f n / E 7 m J r Q V 2 n 4 O 1 O 4 T X V l N 2 3 o q B x l 6 i s d E 0 9 o b w 0 h o K 1 q n Z j G w b K C 9 q c d U F u 0 M W H k S 4 x V U E y H a T S 2 8 Y s t 2 9 D q x g O 4 Q n 5 I g b G M 4 J + Y L 5 H Z O m 8 O H P K P h M D r 5 Z f N 6 6 h q 6 4 9 x d G p v T a f q o s Q + + j Q j R 5 / S Y j y j 7 / M T M Z g l o w C d 5 m Z L / N S h 1 Y e B 2 D m + 8 l N 9 9 g R n u S 0 h + K a + c m U A R j 8 n Z m i N 0 9 Z C x 7 F I A m P 9 9 k Q C W N d y p Q p p Z Q g k O J R T 3 N 4 + A z O f k m 8 8 l O / s D m p W F A 6 0 A 0 M K E F f 0 Z Z c g S e 7 S r t 5 x Q K N X h 0 c + L 7 o g C 3 n 8 B t M L j 9 I f y k 5 t Y R o 8 m G V e V j U i J g 5 f w 5 Y g 3 l h K q 8 S n 9 8 / z v m h T 1 D V 0 2 F c H w N e B Q g D x L I D Q Z 5 I B a Y z N z q G V Y s L + C k N i 8 q T F V O M 0 3 Y r i B 3 O K M 5 O i 9 Y K 8 g q w x 1 H s a D 3 Z j 9 R 3 G C K 9 4 V i r d X Y O l 5 Q R t M w s M v g Y Z m Q x V A x 6 K e K Q Y N B 7 U v F 4 M e b K o G X T S s 2 r t n C A p P I K h s G h b O 5 r S N i D h j Y 2 N Z 3 8 g V b Y 7 A F c l L H Y E c B d K o w N B n o 7 h B G G A K Z W c 2 o m N 8 I s B w k O 9 t g L A c b 7 e z C l B a 2 s D q a k w K D Z D 8 b D S r b z 8 f T q e M l E M t 5 y 9 N T V A n W I B V q H w K m n 2 a x x 7 6 8 p k / q W T z 8 a p d 1 i f F S p h P 4 / g c w p d Y x U J m q s A + A y n 9 s P P u S 9 p s J z W l S F a 9 u j r R Q G x x l 6 D I l 2 Z S N 6 m R L i k z / A 2 Y 7 X 2 1 K P 2 U P v 1 w l 7 g z j i 7 R i R S W u z 8 k O 4 Q l j a 3 y Q L V 9 O y K y b K U M X S n 4 y o r T E E z m F a l p 5 S e H 5 6 + c R K E O K f p M y b F I G j q u f K V 6 w I D t 0 + u P 7 P 1 Y P O M p x n c V 2 c g R K k G L r p A S b l E B + N y H 7 d / W u S K U F r A K e l / p C E k 1 O L p U j B R m P m V 0 G N 5 V V g Q S d Z 4 f B g R P p 9 d L 0 B D k v p R D U h A x / O s U t N W U y y W f W 2 L i U K q U G S a k 2 K Z U k H Q 5 F o U o j q Y V o B Y G W 0 y B W l E r 2 b 7 j H r 1 X F I 9 C I d N I j a o 2 4 + f 4 N 1 A / k J K n N S 4 Z z t U 5 Z b 0 / a j F D C K l N d X l c u Q d s s i q P 6 I v a c 8 C x p w E P X g H / D V 0 c A + 1 p K / g Z Q S w E C L Q A U A A I A C A D r a h x X 9 Z E y K K g A A A D 4 A A A A E g A A A A A A A A A A A A A A A A A A A A A A Q 2 9 u Z m l n L 1 B h Y 2 t h Z 2 U u e G 1 s U E s B A i 0 A F A A C A A g A 6 2 o c V w / K 6 a u k A A A A 6 Q A A A B M A A A A A A A A A A A A A A A A A 9 A A A A F t D b 2 5 0 Z W 5 0 X 1 R 5 c G V z X S 5 4 b W x Q S w E C L Q A U A A I A C A D r a h x X f P T U S Z E E A A C c Q Q A A E w A A A A A A A A A A A A A A A A D l A Q A A R m 9 y b X V s Y X M v U 2 V j d G l v b j E u b V B L B Q Y A A A A A A w A D A M I A A A D D B 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C 1 A A A A A A A A C D U 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z M V 8 x 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l J l Y 2 9 2 Z X J 5 V G F y Z 2 V 0 U 2 h l Z X Q i I F Z h b H V l P S J z c z F f M S I g L z 4 8 R W 5 0 c n k g V H l w Z T 0 i U m V j b 3 Z l c n l U Y X J n Z X R D b 2 x 1 b W 4 i I F Z h b H V l P S J s M S I g L z 4 8 R W 5 0 c n k g V H l w Z T 0 i U m V j b 3 Z l c n l U Y X J n Z X R S b 3 c i I F Z h b H V l P S J s N S I g L z 4 8 R W 5 0 c n k g V H l w Z T 0 i R m l s b F R h c m d l d C I g V m F s d W U 9 I n N f c z F f M S I g L z 4 8 R W 5 0 c n k g V H l w Z T 0 i U X V l c n l J R C I g V m F s d W U 9 I n M x Z j g 3 N 2 M 0 M i 1 m Y T E z L T Q z Z W I t O D d h Z S 0 0 Y T Y 0 N D d l N m Q z Y j M i I C 8 + P E V u d H J 5 I F R 5 c G U 9 I k Z p b G x F c n J v c k N v d W 5 0 I i B W Y W x 1 Z T 0 i b D A i I C 8 + P E V u d H J 5 I F R 5 c G U 9 I k Z p b G x M Y X N 0 V X B k Y X R l Z C I g V m F s d W U 9 I m Q y M D I z L T A 4 L T I 4 V D E x O j I z O j E 1 L j Y x N T c x M j N a I i A v P j x F b n R y e S B U e X B l P S J G a W x s R X J y b 3 J D b 2 R l I i B W Y W x 1 Z T 0 i c 1 V u a 2 5 v d 2 4 i I C 8 + P E V u d H J 5 I F R 5 c G U 9 I k Z p b G x D b 3 V u d C I g V m F s d W U 9 I m w 3 I i A v P j x F b n R y e S B U e X B l P S J G a W x s Q 2 9 s d W 1 u V H l w Z X M i I F Z h b H V l P S J z Q m d N P S I g L z 4 8 R W 5 0 c n k g V H l w Z T 0 i R m l s b E N v b H V t b k 5 h b W V z I i B W Y W x 1 Z T 0 i c 1 s m c X V v d D t T d G F 0 Z W 1 l b n Q m c X V v d D s s J n F 1 b 3 Q 7 d m F s d W U m c X V v d D t d I i A v P j x F b n R y e S B U e X B l P S J B Z G R l Z F R v R G F 0 Y U 1 v Z G V s I i B W Y W x 1 Z T 0 i b D A 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M x X z E v R 2 X D p G 5 k Z X J 0 Z X I g V H l w L n t T d G F 0 Z W 1 l b n Q s M n 0 m c X V v d D s s J n F 1 b 3 Q 7 U 2 V j d G l v b j E v c z F f M S 9 H Z c O k b m R l c n R l c i B U e X A u e 3 Z h b H V l L D R 9 J n F 1 b 3 Q 7 X S w m c X V v d D t D b 2 x 1 b W 5 D b 3 V u d C Z x d W 9 0 O z o y L C Z x d W 9 0 O 0 t l e U N v b H V t b k 5 h b W V z J n F 1 b 3 Q 7 O l t d L C Z x d W 9 0 O 0 N v b H V t b k l k Z W 5 0 a X R p Z X M m c X V v d D s 6 W y Z x d W 9 0 O 1 N l Y 3 R p b 2 4 x L 3 M x X z E v R 2 X D p G 5 k Z X J 0 Z X I g V H l w L n t T d G F 0 Z W 1 l b n Q s M n 0 m c X V v d D s s J n F 1 b 3 Q 7 U 2 V j d G l v b j E v c z F f M S 9 H Z c O k b m R l c n R l c i B U e X A u e 3 Z h b H V l L D R 9 J n F 1 b 3 Q 7 X S w m c X V v d D t S Z W x h d G l v b n N o a X B J b m Z v J n F 1 b 3 Q 7 O l t d f S I g L z 4 8 L 1 N 0 Y W J s Z U V u d H J p Z X M + P C 9 J d G V t P j x J d G V t P j x J d G V t T G 9 j Y X R p b 2 4 + P E l 0 Z W 1 U e X B l P k Z v c m 1 1 b G E 8 L 0 l 0 Z W 1 U e X B l P j x J d G V t U G F 0 a D 5 T Z W N 0 a W 9 u M S 9 z M V 8 x L 1 F 1 Z W x s Z T w v S X R l b V B h d G g + P C 9 J d G V t T G 9 j Y X R p b 2 4 + P F N 0 Y W J s Z U V u d H J p Z X M g L z 4 8 L 0 l 0 Z W 0 + P E l 0 Z W 0 + P E l 0 Z W 1 M b 2 N h d G l v b j 4 8 S X R l b V R 5 c G U + R m 9 y b X V s Y T w v S X R l b V R 5 c G U + P E l 0 Z W 1 Q Y X R o P l N l Y 3 R p b 2 4 x L 3 M x X z E v R 2 U l Q z M l Q T R u Z G V y d G V y J T I w V H l w P C 9 J d G V t U G F 0 a D 4 8 L 0 l 0 Z W 1 M b 2 N h d G l v b j 4 8 U 3 R h Y m x l R W 5 0 c m l l c y A v P j w v S X R l b T 4 8 S X R l b T 4 8 S X R l b U x v Y 2 F 0 a W 9 u P j x J d G V t V H l w Z T 5 G b 3 J t d W x h P C 9 J d G V t V H l w Z T 4 8 S X R l b V B h d G g + U 2 V j d G l v b j E v c z F f M S 9 H Z W Z p b H R l c n R l J T I w W m V p b G V u P C 9 J d G V t U G F 0 a D 4 8 L 0 l 0 Z W 1 M b 2 N h d G l v b j 4 8 U 3 R h Y m x l R W 5 0 c m l l c y A v P j w v S X R l b T 4 8 S X R l b T 4 8 S X R l b U x v Y 2 F 0 a W 9 u P j x J d G V t V H l w Z T 5 G b 3 J t d W x h P C 9 J d G V t V H l w Z T 4 8 S X R l b V B h d G g + U 2 V j d G l v b j E v c z F f M S 9 F b n R m Z X J u d G U l M j B T c G F s d G V u P C 9 J d G V t U G F 0 a D 4 8 L 0 l 0 Z W 1 M b 2 N h d G l v b j 4 8 U 3 R h Y m x l R W 5 0 c m l l c y A v P j w v S X R l b T 4 8 S X R l b T 4 8 S X R l b U x v Y 2 F 0 a W 9 u P j x J d G V t V H l w Z T 5 G b 3 J t d W x h P C 9 J d G V t V H l w Z T 4 8 S X R l b V B h d G g + U 2 V j d G l v b j E v c z F f M 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V G F y Z 2 V 0 I i B W Y W x 1 Z T 0 i c 1 9 z M V 8 y I i A v P j x F b n R y e S B U e X B l P S J M b 2 F k Z W R U b 0 F u Y W x 5 c 2 l z U 2 V y d m l j Z X M i I F Z h b H V l P S J s M C I g L z 4 8 R W 5 0 c n k g V H l w Z T 0 i U X V l c n l J R C I g V m F s d W U 9 I n N h N G N j M z g 1 Y y 1 i O T E 5 L T Q x M j M t O D E z M S 0 0 Y z J l Y T d i Y m Y y M G M i I C 8 + P E V u d H J 5 I F R 5 c G U 9 I k Z p b G x F c n J v c k N v d W 5 0 I i B W Y W x 1 Z T 0 i b D A i I C 8 + P E V u d H J 5 I F R 5 c G U 9 I k Z p b G x F c n J v c k N v Z G U i I F Z h b H V l P S J z V W 5 r b m 9 3 b i I g L z 4 8 R W 5 0 c n k g V H l w Z T 0 i R m l s b E x h c 3 R V c G R h d G V k I i B W Y W x 1 Z T 0 i Z D I w M j M t M D g t M j h U M T E 6 M j M 6 M T U u N D Y 3 N z U y M l o i I C 8 + P E V u d H J 5 I F R 5 c G U 9 I k Z p b G x D b 2 x 1 b W 5 U e X B l c y I g V m F s d W U 9 I n N C Z 0 0 9 I i A v P j x F b n R y e S B U e X B l P S J G a W x s Q 2 9 1 b n Q i I F Z h b H V l P S J s M y I g L z 4 8 R W 5 0 c n k g V H l w Z T 0 i Q W R k Z W R U b 0 R h d G F N b 2 R l b C I g V m F s d W U 9 I m w w I i A v P j x F b n R y e S B U e X B l P S J G a W x s Q 2 9 s d W 1 u T m F t Z X M i I F Z h b H V l P S J z W y Z x d W 9 0 O 1 N 0 Y X R l b W V u d C Z x d W 9 0 O y w m c X V v d D t 2 Y W x 1 Z 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M x X z I v R 2 X D p G 5 k Z X J 0 Z X I g V H l w L n t T d G F 0 Z W 1 l b n Q s M n 0 m c X V v d D s s J n F 1 b 3 Q 7 U 2 V j d G l v b j E v c z F f M i 9 H Z c O k b m R l c n R l c i B U e X A u e 3 Z h b H V l L D R 9 J n F 1 b 3 Q 7 X S w m c X V v d D t D b 2 x 1 b W 5 D b 3 V u d C Z x d W 9 0 O z o y L C Z x d W 9 0 O 0 t l e U N v b H V t b k 5 h b W V z J n F 1 b 3 Q 7 O l t d L C Z x d W 9 0 O 0 N v b H V t b k l k Z W 5 0 a X R p Z X M m c X V v d D s 6 W y Z x d W 9 0 O 1 N l Y 3 R p b 2 4 x L 3 M x X z I v R 2 X D p G 5 k Z X J 0 Z X I g V H l w L n t T d G F 0 Z W 1 l b n Q s M n 0 m c X V v d D s s J n F 1 b 3 Q 7 U 2 V j d G l v b j E v c z F f M i 9 H Z c O k b m R l c n R l c i B U e X A u e 3 Z h b H V l L D R 9 J n F 1 b 3 Q 7 X S w m c X V v d D t S Z W x h d G l v b n N o a X B J b m Z v J n F 1 b 3 Q 7 O l t d f S I g L z 4 8 L 1 N 0 Y W J s Z U V u d H J p Z X M + P C 9 J d G V t P j x J d G V t P j x J d G V t T G 9 j Y X R p b 2 4 + P E l 0 Z W 1 U e X B l P k Z v c m 1 1 b G E 8 L 0 l 0 Z W 1 U e X B l P j x J d G V t U G F 0 a D 5 T Z W N 0 a W 9 u M S 9 z M V 8 y L 1 F 1 Z W x s Z T w v S X R l b V B h d G g + P C 9 J d G V t T G 9 j Y X R p b 2 4 + P F N 0 Y W J s Z U V u d H J p Z X M g L z 4 8 L 0 l 0 Z W 0 + P E l 0 Z W 0 + P E l 0 Z W 1 M b 2 N h d G l v b j 4 8 S X R l b V R 5 c G U + R m 9 y b X V s Y T w v S X R l b V R 5 c G U + P E l 0 Z W 1 Q Y X R o P l N l Y 3 R p b 2 4 x L 3 M x X z I v R 2 U l Q z M l Q T R u Z G V y d G V y J T I w V H l w P C 9 J d G V t U G F 0 a D 4 8 L 0 l 0 Z W 1 M b 2 N h d G l v b j 4 8 U 3 R h Y m x l R W 5 0 c m l l c y A v P j w v S X R l b T 4 8 S X R l b T 4 8 S X R l b U x v Y 2 F 0 a W 9 u P j x J d G V t V H l w Z T 5 G b 3 J t d W x h P C 9 J d G V t V H l w Z T 4 8 S X R l b V B h d G g + U 2 V j d G l v b j E v c z F f M i 9 H Z W Z p b H R l c n R l J T I w W m V p b G V u P C 9 J d G V t U G F 0 a D 4 8 L 0 l 0 Z W 1 M b 2 N h d G l v b j 4 8 U 3 R h Y m x l R W 5 0 c m l l c y A v P j w v S X R l b T 4 8 S X R l b T 4 8 S X R l b U x v Y 2 F 0 a W 9 u P j x J d G V t V H l w Z T 5 G b 3 J t d W x h P C 9 J d G V t V H l w Z T 4 8 S X R l b V B h d G g + U 2 V j d G l v b j E v c z F f M i 9 F b n R m Z X J u d G U l M j B T c G F s d G V u P C 9 J d G V t U G F 0 a D 4 8 L 0 l 0 Z W 1 M b 2 N h d G l v b j 4 8 U 3 R h Y m x l R W 5 0 c m l l c y A v P j w v S X R l b T 4 8 S X R l b T 4 8 S X R l b U x v Y 2 F 0 a W 9 u P j x J d G V t V H l w Z T 5 G b 3 J t d W x h P C 9 J d G V t V H l w Z T 4 8 S X R l b V B h d G g + U 2 V j d G l v b j E v c z F f M 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V G F y Z 2 V 0 I i B W Y W x 1 Z T 0 i c 1 9 z M V 8 z I i A v P j x F b n R y e S B U e X B l P S J M b 2 F k Z W R U b 0 F u Y W x 5 c 2 l z U 2 V y d m l j Z X M i I F Z h b H V l P S J s M C I g L z 4 8 R W 5 0 c n k g V H l w Z T 0 i U X V l c n l J R C I g V m F s d W U 9 I n M 5 M W U 5 Z m I x M y 0 4 M 2 I 4 L T Q 4 N z k t O T g 1 O C 1 l Y 2 V k M T Q 4 M z R i N 2 M i I C 8 + P E V u d H J 5 I F R 5 c G U 9 I k Z p b G x F c n J v c k N v d W 5 0 I i B W Y W x 1 Z T 0 i b D A i I C 8 + P E V u d H J 5 I F R 5 c G U 9 I k Z p b G x F c n J v c k N v Z G U i I F Z h b H V l P S J z V W 5 r b m 9 3 b i I g L z 4 8 R W 5 0 c n k g V H l w Z T 0 i R m l s b E x h c 3 R V c G R h d G V k I i B W Y W x 1 Z T 0 i Z D I w M j M t M D g t M j h U M T E 6 M j M 6 M T U u M z U x O D k w O F o i I C 8 + P E V u d H J 5 I F R 5 c G U 9 I k Z p b G x D b 2 x 1 b W 5 U e X B l c y I g V m F s d W U 9 I n N C Z 0 0 9 I i A v P j x F b n R y e S B U e X B l P S J G a W x s Q 2 9 1 b n Q i I F Z h b H V l P S J s M y I g L z 4 8 R W 5 0 c n k g V H l w Z T 0 i Q W R k Z W R U b 0 R h d G F N b 2 R l b C I g V m F s d W U 9 I m w w I i A v P j x F b n R y e S B U e X B l P S J G a W x s Q 2 9 s d W 1 u T m F t Z X M i I F Z h b H V l P S J z W y Z x d W 9 0 O 1 N 0 Y X R l b W V u d C Z x d W 9 0 O y w m c X V v d D t 2 Y W x 1 Z 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M x X z M v R 2 X D p G 5 k Z X J 0 Z X I g V H l w L n t T d G F 0 Z W 1 l b n Q s M n 0 m c X V v d D s s J n F 1 b 3 Q 7 U 2 V j d G l v b j E v c z F f M y 9 H Z c O k b m R l c n R l c i B U e X A u e 3 Z h b H V l L D R 9 J n F 1 b 3 Q 7 X S w m c X V v d D t D b 2 x 1 b W 5 D b 3 V u d C Z x d W 9 0 O z o y L C Z x d W 9 0 O 0 t l e U N v b H V t b k 5 h b W V z J n F 1 b 3 Q 7 O l t d L C Z x d W 9 0 O 0 N v b H V t b k l k Z W 5 0 a X R p Z X M m c X V v d D s 6 W y Z x d W 9 0 O 1 N l Y 3 R p b 2 4 x L 3 M x X z M v R 2 X D p G 5 k Z X J 0 Z X I g V H l w L n t T d G F 0 Z W 1 l b n Q s M n 0 m c X V v d D s s J n F 1 b 3 Q 7 U 2 V j d G l v b j E v c z F f M y 9 H Z c O k b m R l c n R l c i B U e X A u e 3 Z h b H V l L D R 9 J n F 1 b 3 Q 7 X S w m c X V v d D t S Z W x h d G l v b n N o a X B J b m Z v J n F 1 b 3 Q 7 O l t d f S I g L z 4 8 L 1 N 0 Y W J s Z U V u d H J p Z X M + P C 9 J d G V t P j x J d G V t P j x J d G V t T G 9 j Y X R p b 2 4 + P E l 0 Z W 1 U e X B l P k Z v c m 1 1 b G E 8 L 0 l 0 Z W 1 U e X B l P j x J d G V t U G F 0 a D 5 T Z W N 0 a W 9 u M S 9 z M V 8 z L 1 F 1 Z W x s Z T w v S X R l b V B h d G g + P C 9 J d G V t T G 9 j Y X R p b 2 4 + P F N 0 Y W J s Z U V u d H J p Z X M g L z 4 8 L 0 l 0 Z W 0 + P E l 0 Z W 0 + P E l 0 Z W 1 M b 2 N h d G l v b j 4 8 S X R l b V R 5 c G U + R m 9 y b X V s Y T w v S X R l b V R 5 c G U + P E l 0 Z W 1 Q Y X R o P l N l Y 3 R p b 2 4 x L 3 M x X z M v R 2 U l Q z M l Q T R u Z G V y d G V y J T I w V H l w P C 9 J d G V t U G F 0 a D 4 8 L 0 l 0 Z W 1 M b 2 N h d G l v b j 4 8 U 3 R h Y m x l R W 5 0 c m l l c y A v P j w v S X R l b T 4 8 S X R l b T 4 8 S X R l b U x v Y 2 F 0 a W 9 u P j x J d G V t V H l w Z T 5 G b 3 J t d W x h P C 9 J d G V t V H l w Z T 4 8 S X R l b V B h d G g + U 2 V j d G l v b j E v c z F f M y 9 H Z W Z p b H R l c n R l J T I w W m V p b G V u P C 9 J d G V t U G F 0 a D 4 8 L 0 l 0 Z W 1 M b 2 N h d G l v b j 4 8 U 3 R h Y m x l R W 5 0 c m l l c y A v P j w v S X R l b T 4 8 S X R l b T 4 8 S X R l b U x v Y 2 F 0 a W 9 u P j x J d G V t V H l w Z T 5 G b 3 J t d W x h P C 9 J d G V t V H l w Z T 4 8 S X R l b V B h d G g + U 2 V j d G l v b j E v c z F f M y 9 F b n R m Z X J u d G U l M j B T c G F s d G V u P C 9 J d G V t U G F 0 a D 4 8 L 0 l 0 Z W 1 M b 2 N h d G l v b j 4 8 U 3 R h Y m x l R W 5 0 c m l l c y A v P j w v S X R l b T 4 8 S X R l b T 4 8 S X R l b U x v Y 2 F 0 a W 9 u P j x J d G V t V H l w Z T 5 G b 3 J t d W x h P C 9 J d G V t V H l w Z T 4 8 S X R l b V B h d G g + U 2 V j d G l v b j E v c z J f M 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V G F y Z 2 V 0 I i B W Y W x 1 Z T 0 i c 1 9 z M l 8 x I i A v P j x F b n R y e S B U e X B l P S J M b 2 F k Z W R U b 0 F u Y W x 5 c 2 l z U 2 V y d m l j Z X M i I F Z h b H V l P S J s M C I g L z 4 8 R W 5 0 c n k g V H l w Z T 0 i U X V l c n l J R C I g V m F s d W U 9 I n M 0 Y m Y y Z W I 1 O C 1 k N D U y L T Q x Z m U t Y T U 5 Z S 1 k M 2 I y N G U 0 N j Y 1 N j E i I C 8 + P E V u d H J 5 I F R 5 c G U 9 I k Z p b G x F c n J v c k N v d W 5 0 I i B W Y W x 1 Z T 0 i b D A i I C 8 + P E V u d H J 5 I F R 5 c G U 9 I k Z p b G x F c n J v c k N v Z G U i I F Z h b H V l P S J z V W 5 r b m 9 3 b i I g L z 4 8 R W 5 0 c n k g V H l w Z T 0 i R m l s b E x h c 3 R V c G R h d G V k I i B W Y W x 1 Z T 0 i Z D I w M j M t M D g t M j h U M T E 6 M j M 6 M T U u M j Y y M j Q 4 M l o i I C 8 + P E V u d H J 5 I F R 5 c G U 9 I k Z p b G x D b 2 x 1 b W 5 U e X B l c y I g V m F s d W U 9 I n N C Z 0 0 9 I i A v P j x F b n R y e S B U e X B l P S J G a W x s Q 2 9 1 b n Q i I F Z h b H V l P S J s M y I g L z 4 8 R W 5 0 c n k g V H l w Z T 0 i Q W R k Z W R U b 0 R h d G F N b 2 R l b C I g V m F s d W U 9 I m w w I i A v P j x F b n R y e S B U e X B l P S J G a W x s Q 2 9 s d W 1 u T m F t Z X M i I F Z h b H V l P S J z W y Z x d W 9 0 O 1 N 0 Y X R l b W V u d C Z x d W 9 0 O y w m c X V v d D t 2 Y W x 1 Z 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M y X z E v R 2 X D p G 5 k Z X J 0 Z X I g V H l w L n t T d G F 0 Z W 1 l b n Q s M n 0 m c X V v d D s s J n F 1 b 3 Q 7 U 2 V j d G l v b j E v c z J f M S 9 H Z c O k b m R l c n R l c i B U e X A u e 3 Z h b H V l L D R 9 J n F 1 b 3 Q 7 X S w m c X V v d D t D b 2 x 1 b W 5 D b 3 V u d C Z x d W 9 0 O z o y L C Z x d W 9 0 O 0 t l e U N v b H V t b k 5 h b W V z J n F 1 b 3 Q 7 O l t d L C Z x d W 9 0 O 0 N v b H V t b k l k Z W 5 0 a X R p Z X M m c X V v d D s 6 W y Z x d W 9 0 O 1 N l Y 3 R p b 2 4 x L 3 M y X z E v R 2 X D p G 5 k Z X J 0 Z X I g V H l w L n t T d G F 0 Z W 1 l b n Q s M n 0 m c X V v d D s s J n F 1 b 3 Q 7 U 2 V j d G l v b j E v c z J f M S 9 H Z c O k b m R l c n R l c i B U e X A u e 3 Z h b H V l L D R 9 J n F 1 b 3 Q 7 X S w m c X V v d D t S Z W x h d G l v b n N o a X B J b m Z v J n F 1 b 3 Q 7 O l t d f S I g L z 4 8 L 1 N 0 Y W J s Z U V u d H J p Z X M + P C 9 J d G V t P j x J d G V t P j x J d G V t T G 9 j Y X R p b 2 4 + P E l 0 Z W 1 U e X B l P k Z v c m 1 1 b G E 8 L 0 l 0 Z W 1 U e X B l P j x J d G V t U G F 0 a D 5 T Z W N 0 a W 9 u M S 9 z M l 8 x L 1 F 1 Z W x s Z T w v S X R l b V B h d G g + P C 9 J d G V t T G 9 j Y X R p b 2 4 + P F N 0 Y W J s Z U V u d H J p Z X M g L z 4 8 L 0 l 0 Z W 0 + P E l 0 Z W 0 + P E l 0 Z W 1 M b 2 N h d G l v b j 4 8 S X R l b V R 5 c G U + R m 9 y b X V s Y T w v S X R l b V R 5 c G U + P E l 0 Z W 1 Q Y X R o P l N l Y 3 R p b 2 4 x L 3 M y X z E v R 2 U l Q z M l Q T R u Z G V y d G V y J T I w V H l w P C 9 J d G V t U G F 0 a D 4 8 L 0 l 0 Z W 1 M b 2 N h d G l v b j 4 8 U 3 R h Y m x l R W 5 0 c m l l c y A v P j w v S X R l b T 4 8 S X R l b T 4 8 S X R l b U x v Y 2 F 0 a W 9 u P j x J d G V t V H l w Z T 5 G b 3 J t d W x h P C 9 J d G V t V H l w Z T 4 8 S X R l b V B h d G g + U 2 V j d G l v b j E v c z J f M S 9 H Z W Z p b H R l c n R l J T I w W m V p b G V u P C 9 J d G V t U G F 0 a D 4 8 L 0 l 0 Z W 1 M b 2 N h d G l v b j 4 8 U 3 R h Y m x l R W 5 0 c m l l c y A v P j w v S X R l b T 4 8 S X R l b T 4 8 S X R l b U x v Y 2 F 0 a W 9 u P j x J d G V t V H l w Z T 5 G b 3 J t d W x h P C 9 J d G V t V H l w Z T 4 8 S X R l b V B h d G g + U 2 V j d G l v b j E v c z J f M S 9 F b n R m Z X J u d G U l M j B T c G F s d G V u P C 9 J d G V t U G F 0 a D 4 8 L 0 l 0 Z W 1 M b 2 N h d G l v b j 4 8 U 3 R h Y m x l R W 5 0 c m l l c y A v P j w v S X R l b T 4 8 S X R l b T 4 8 S X R l b U x v Y 2 F 0 a W 9 u P j x J d G V t V H l w Z T 5 G b 3 J t d W x h P C 9 J d G V t V H l w Z T 4 8 S X R l b V B h d G g + U 2 V j d G l v b j E v c z J f M 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w 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V G F y Z 2 V 0 I i B W Y W x 1 Z T 0 i c 1 9 z M l 8 y I i A v P j x F b n R y e S B U e X B l P S J M b 2 F k Z W R U b 0 F u Y W x 5 c 2 l z U 2 V y d m l j Z X M i I F Z h b H V l P S J s M C I g L z 4 8 R W 5 0 c n k g V H l w Z T 0 i U X V l c n l J R C I g V m F s d W U 9 I n N h Z j N k Y W U x Z S 0 z O T B l L T Q z M z c t O D Q y O C 0 x Z T M 0 Z G N j Z m F j M G U i I C 8 + P E V u d H J 5 I F R 5 c G U 9 I k Z p b G x F c n J v c k N v d W 5 0 I i B W Y W x 1 Z T 0 i b D A i I C 8 + P E V u d H J 5 I F R 5 c G U 9 I k Z p b G x F c n J v c k N v Z G U i I F Z h b H V l P S J z V W 5 r b m 9 3 b i I g L z 4 8 R W 5 0 c n k g V H l w Z T 0 i R m l s b E x h c 3 R V c G R h d G V k I i B W Y W x 1 Z T 0 i Z D I w M j M t M D g t M j h U M T E 6 M j M 6 M T U u M T Y x N z I y N l o i I C 8 + P E V u d H J 5 I F R 5 c G U 9 I k Z p b G x D b 2 x 1 b W 5 U e X B l c y I g V m F s d W U 9 I n N C Z 0 0 9 I i A v P j x F b n R y e S B U e X B l P S J G a W x s Q 2 9 1 b n Q i I F Z h b H V l P S J s N S I g L z 4 8 R W 5 0 c n k g V H l w Z T 0 i Q W R k Z W R U b 0 R h d G F N b 2 R l b C I g V m F s d W U 9 I m w w I i A v P j x F b n R y e S B U e X B l P S J G a W x s Q 2 9 s d W 1 u T m F t Z X M i I F Z h b H V l P S J z W y Z x d W 9 0 O 1 N 0 Y X R l b W V u d C Z x d W 9 0 O y w m c X V v d D t 2 Y W x 1 Z 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M y X z I v R 2 X D p G 5 k Z X J 0 Z X I g V H l w L n t T d G F 0 Z W 1 l b n Q s M n 0 m c X V v d D s s J n F 1 b 3 Q 7 U 2 V j d G l v b j E v c z J f M i 9 H Z c O k b m R l c n R l c i B U e X A u e 3 Z h b H V l L D R 9 J n F 1 b 3 Q 7 X S w m c X V v d D t D b 2 x 1 b W 5 D b 3 V u d C Z x d W 9 0 O z o y L C Z x d W 9 0 O 0 t l e U N v b H V t b k 5 h b W V z J n F 1 b 3 Q 7 O l t d L C Z x d W 9 0 O 0 N v b H V t b k l k Z W 5 0 a X R p Z X M m c X V v d D s 6 W y Z x d W 9 0 O 1 N l Y 3 R p b 2 4 x L 3 M y X z I v R 2 X D p G 5 k Z X J 0 Z X I g V H l w L n t T d G F 0 Z W 1 l b n Q s M n 0 m c X V v d D s s J n F 1 b 3 Q 7 U 2 V j d G l v b j E v c z J f M i 9 H Z c O k b m R l c n R l c i B U e X A u e 3 Z h b H V l L D R 9 J n F 1 b 3 Q 7 X S w m c X V v d D t S Z W x h d G l v b n N o a X B J b m Z v J n F 1 b 3 Q 7 O l t d f S I g L z 4 8 L 1 N 0 Y W J s Z U V u d H J p Z X M + P C 9 J d G V t P j x J d G V t P j x J d G V t T G 9 j Y X R p b 2 4 + P E l 0 Z W 1 U e X B l P k Z v c m 1 1 b G E 8 L 0 l 0 Z W 1 U e X B l P j x J d G V t U G F 0 a D 5 T Z W N 0 a W 9 u M S 9 z M l 8 y L 1 F 1 Z W x s Z T w v S X R l b V B h d G g + P C 9 J d G V t T G 9 j Y X R p b 2 4 + P F N 0 Y W J s Z U V u d H J p Z X M g L z 4 8 L 0 l 0 Z W 0 + P E l 0 Z W 0 + P E l 0 Z W 1 M b 2 N h d G l v b j 4 8 S X R l b V R 5 c G U + R m 9 y b X V s Y T w v S X R l b V R 5 c G U + P E l 0 Z W 1 Q Y X R o P l N l Y 3 R p b 2 4 x L 3 M y X z I v R 2 U l Q z M l Q T R u Z G V y d G V y J T I w V H l w P C 9 J d G V t U G F 0 a D 4 8 L 0 l 0 Z W 1 M b 2 N h d G l v b j 4 8 U 3 R h Y m x l R W 5 0 c m l l c y A v P j w v S X R l b T 4 8 S X R l b T 4 8 S X R l b U x v Y 2 F 0 a W 9 u P j x J d G V t V H l w Z T 5 G b 3 J t d W x h P C 9 J d G V t V H l w Z T 4 8 S X R l b V B h d G g + U 2 V j d G l v b j E v c z J f M i 9 H Z W Z p b H R l c n R l J T I w W m V p b G V u P C 9 J d G V t U G F 0 a D 4 8 L 0 l 0 Z W 1 M b 2 N h d G l v b j 4 8 U 3 R h Y m x l R W 5 0 c m l l c y A v P j w v S X R l b T 4 8 S X R l b T 4 8 S X R l b U x v Y 2 F 0 a W 9 u P j x J d G V t V H l w Z T 5 G b 3 J t d W x h P C 9 J d G V t V H l w Z T 4 8 S X R l b V B h d G g + U 2 V j d G l v b j E v c z J f M i 9 F b n R m Z X J u d G U l M j B T c G F s d G V u P C 9 J d G V t U G F 0 a D 4 8 L 0 l 0 Z W 1 M b 2 N h d G l v b j 4 8 U 3 R h Y m x l R W 5 0 c m l l c y A v P j w v S X R l b T 4 8 S X R l b T 4 8 S X R l b U x v Y 2 F 0 a W 9 u P j x J d G V t V H l w Z T 5 G b 3 J t d W x h P C 9 J d G V t V H l w Z T 4 8 S X R l b V B h d G g + U 2 V j d G l v b j E v c z J f M z w v S X R l b V B h d G g + P C 9 J d G V t T G 9 j Y X R p b 2 4 + P F N 0 Y W J s Z U V u d H J p Z X M + P E V u d H J 5 I F R 5 c G U 9 I k l z U H J p d m F 0 Z S I g V m F s d W U 9 I m w w I i A v P j x F b n R y e S B U e X B l P S J G a W x s R W 5 h Y m x l Z C I g V m F s d W U 9 I m w x I i A v P j x F b n R y e S B U e X B l P S J C d W Z m Z X J O Z X h 0 U m V m c m V z a C I g V m F s d W U 9 I m w w 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V G F y Z 2 V 0 I i B W Y W x 1 Z T 0 i c 1 9 z M l 8 z I i A v P j x F b n R y e S B U e X B l P S J M b 2 F k Z W R U b 0 F u Y W x 5 c 2 l z U 2 V y d m l j Z X M i I F Z h b H V l P S J s M C I g L z 4 8 R W 5 0 c n k g V H l w Z T 0 i U X V l c n l J R C I g V m F s d W U 9 I n N h O D g y O T d i N S 1 l N W E 5 L T R l M m E t O G M 3 O C 0 2 Z j Q 0 O W M 2 M G Q 1 Z T U i I C 8 + P E V u d H J 5 I F R 5 c G U 9 I k Z p b G x M Y X N 0 V X B k Y X R l Z C I g V m F s d W U 9 I m Q y M D I z L T A 4 L T I 4 V D E x O j I z O j E 1 L j A 3 N z I z N z B a I i A v P j x F b n R y e S B U e X B l P S J G a W x s V G 9 E Y X R h T W 9 k Z W x F b m F i b G V k I i B W Y W x 1 Z T 0 i b D A i I C 8 + P E V u d H J 5 I F R 5 c G U 9 I k Z p b G x P Y m p l Y 3 R U e X B l I i B W Y W x 1 Z T 0 i c 1 R h Y m x l I i A v P j x F b n R y e S B U e X B l P S J G a W x s R X J y b 3 J D b 3 V u d C I g V m F s d W U 9 I m w w I i A v P j x F b n R y e S B U e X B l P S J G a W x s R X J y b 3 J D b 2 R l I i B W Y W x 1 Z T 0 i c 1 V u a 2 5 v d 2 4 i I C 8 + P E V u d H J 5 I F R 5 c G U 9 I k Z p b G x D b 2 x 1 b W 5 U e X B l c y I g V m F s d W U 9 I n N C Z 0 0 9 I i A v P j x F b n R y e S B U e X B l P S J G a W x s Q 2 9 1 b n Q i I F Z h b H V l P S J s N C I g L z 4 8 R W 5 0 c n k g V H l w Z T 0 i Q W R k Z W R U b 0 R h d G F N b 2 R l b C I g V m F s d W U 9 I m w w I i A v P j x F b n R y e S B U e X B l P S J G a W x s Q 2 9 s d W 1 u T m F t Z X M i I F Z h b H V l P S J z W y Z x d W 9 0 O 1 N 0 Y X R l b W V u d C Z x d W 9 0 O y w m c X V v d D t 2 Y W x 1 Z 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M y X z M v R 2 X D p G 5 k Z X J 0 Z X I g V H l w L n t T d G F 0 Z W 1 l b n Q s M n 0 m c X V v d D s s J n F 1 b 3 Q 7 U 2 V j d G l v b j E v c z J f M y 9 H Z c O k b m R l c n R l c i B U e X A u e 3 Z h b H V l L D R 9 J n F 1 b 3 Q 7 X S w m c X V v d D t D b 2 x 1 b W 5 D b 3 V u d C Z x d W 9 0 O z o y L C Z x d W 9 0 O 0 t l e U N v b H V t b k 5 h b W V z J n F 1 b 3 Q 7 O l t d L C Z x d W 9 0 O 0 N v b H V t b k l k Z W 5 0 a X R p Z X M m c X V v d D s 6 W y Z x d W 9 0 O 1 N l Y 3 R p b 2 4 x L 3 M y X z M v R 2 X D p G 5 k Z X J 0 Z X I g V H l w L n t T d G F 0 Z W 1 l b n Q s M n 0 m c X V v d D s s J n F 1 b 3 Q 7 U 2 V j d G l v b j E v c z J f M y 9 H Z c O k b m R l c n R l c i B U e X A u e 3 Z h b H V l L D R 9 J n F 1 b 3 Q 7 X S w m c X V v d D t S Z W x h d G l v b n N o a X B J b m Z v J n F 1 b 3 Q 7 O l t d f S I g L z 4 8 L 1 N 0 Y W J s Z U V u d H J p Z X M + P C 9 J d G V t P j x J d G V t P j x J d G V t T G 9 j Y X R p b 2 4 + P E l 0 Z W 1 U e X B l P k Z v c m 1 1 b G E 8 L 0 l 0 Z W 1 U e X B l P j x J d G V t U G F 0 a D 5 T Z W N 0 a W 9 u M S 9 z M l 8 z L 1 F 1 Z W x s Z T w v S X R l b V B h d G g + P C 9 J d G V t T G 9 j Y X R p b 2 4 + P F N 0 Y W J s Z U V u d H J p Z X M g L z 4 8 L 0 l 0 Z W 0 + P E l 0 Z W 0 + P E l 0 Z W 1 M b 2 N h d G l v b j 4 8 S X R l b V R 5 c G U + R m 9 y b X V s Y T w v S X R l b V R 5 c G U + P E l 0 Z W 1 Q Y X R o P l N l Y 3 R p b 2 4 x L 3 M y X z M v R 2 U l Q z M l Q T R u Z G V y d G V y J T I w V H l w P C 9 J d G V t U G F 0 a D 4 8 L 0 l 0 Z W 1 M b 2 N h d G l v b j 4 8 U 3 R h Y m x l R W 5 0 c m l l c y A v P j w v S X R l b T 4 8 S X R l b T 4 8 S X R l b U x v Y 2 F 0 a W 9 u P j x J d G V t V H l w Z T 5 G b 3 J t d W x h P C 9 J d G V t V H l w Z T 4 8 S X R l b V B h d G g + U 2 V j d G l v b j E v c z J f M y 9 H Z W Z p b H R l c n R l J T I w W m V p b G V u P C 9 J d G V t U G F 0 a D 4 8 L 0 l 0 Z W 1 M b 2 N h d G l v b j 4 8 U 3 R h Y m x l R W 5 0 c m l l c y A v P j w v S X R l b T 4 8 S X R l b T 4 8 S X R l b U x v Y 2 F 0 a W 9 u P j x J d G V t V H l w Z T 5 G b 3 J t d W x h P C 9 J d G V t V H l w Z T 4 8 S X R l b V B h d G g + U 2 V j d G l v b j E v c z J f M y 9 F b n R m Z X J u d G U l M j B T c G F s d G V u P C 9 J d G V t U G F 0 a D 4 8 L 0 l 0 Z W 1 M b 2 N h d G l v b j 4 8 U 3 R h Y m x l R W 5 0 c m l l c y A v P j w v S X R l b T 4 8 S X R l b T 4 8 S X R l b U x v Y 2 F 0 a W 9 u P j x J d G V t V H l w Z T 5 G b 3 J t d W x h P C 9 J d G V t V H l w Z T 4 8 S X R l b V B h d G g + U 2 V j d G l v b j E v c z N f M T w v S X R l b V B h d G g + P C 9 J d G V t T G 9 j Y X R p b 2 4 + P F N 0 Y W J s Z U V u d H J p Z X M + P E V u d H J 5 I F R 5 c G U 9 I k l z U H J p d m F 0 Z S I g V m F s d W U 9 I m w w I i A v P j x F b n R y e S B U e X B l P S J G a W x s R W 5 h Y m x l Z C I g V m F s d W U 9 I m w x I i A v P j x F b n R y e S B U e X B l P S J C d W Z m Z X J O Z X h 0 U m V m c m V z a C I g V m F s d W U 9 I m w w 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V G F y Z 2 V 0 I i B W Y W x 1 Z T 0 i c 1 9 z M 1 8 x I i A v P j x F b n R y e S B U e X B l P S J M b 2 F k Z W R U b 0 F u Y W x 5 c 2 l z U 2 V y d m l j Z X M i I F Z h b H V l P S J s M C I g L z 4 8 R W 5 0 c n k g V H l w Z T 0 i U X V l c n l J R C I g V m F s d W U 9 I n N m Y 2 F m M j R i Z C 0 3 N T k 1 L T R l M G E t O D Y 1 Z S 0 0 M m U 2 M z g x N W Y 5 M j A i I C 8 + P E V u d H J 5 I F R 5 c G U 9 I k Z p b G x M Y X N 0 V X B k Y X R l Z C I g V m F s d W U 9 I m Q y M D I z L T A 4 L T I 4 V D E x O j I z O j E 0 L j k 2 O D Y 0 N T R a I i A v P j x F b n R y e S B U e X B l P S J G a W x s V G 9 E Y X R h T W 9 k Z W x F b m F i b G V k I i B W Y W x 1 Z T 0 i b D A i I C 8 + P E V u d H J 5 I F R 5 c G U 9 I k Z p b G x P Y m p l Y 3 R U e X B l I i B W Y W x 1 Z T 0 i c 1 R h Y m x l I i A v P j x F b n R y e S B U e X B l P S J G a W x s R X J y b 3 J D b 3 V u d C I g V m F s d W U 9 I m w w I i A v P j x F b n R y e S B U e X B l P S J G a W x s R X J y b 3 J D b 2 R l I i B W Y W x 1 Z T 0 i c 1 V u a 2 5 v d 2 4 i I C 8 + P E V u d H J 5 I F R 5 c G U 9 I k Z p b G x D b 2 x 1 b W 5 U e X B l c y I g V m F s d W U 9 I n N C Z 0 0 9 I i A v P j x F b n R y e S B U e X B l P S J G a W x s Q 2 9 1 b n Q i I F Z h b H V l P S J s N S I g L z 4 8 R W 5 0 c n k g V H l w Z T 0 i Q W R k Z W R U b 0 R h d G F N b 2 R l b C I g V m F s d W U 9 I m w w I i A v P j x F b n R y e S B U e X B l P S J G a W x s Q 2 9 s d W 1 u T m F t Z X M i I F Z h b H V l P S J z W y Z x d W 9 0 O 1 N 0 Y X R l b W V u d C Z x d W 9 0 O y w m c X V v d D t 2 Y W x 1 Z 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M z X z E v R 2 X D p G 5 k Z X J 0 Z X I g V H l w L n t T d G F 0 Z W 1 l b n Q s M n 0 m c X V v d D s s J n F 1 b 3 Q 7 U 2 V j d G l v b j E v c z N f M S 9 H Z c O k b m R l c n R l c i B U e X A u e 3 Z h b H V l L D R 9 J n F 1 b 3 Q 7 X S w m c X V v d D t D b 2 x 1 b W 5 D b 3 V u d C Z x d W 9 0 O z o y L C Z x d W 9 0 O 0 t l e U N v b H V t b k 5 h b W V z J n F 1 b 3 Q 7 O l t d L C Z x d W 9 0 O 0 N v b H V t b k l k Z W 5 0 a X R p Z X M m c X V v d D s 6 W y Z x d W 9 0 O 1 N l Y 3 R p b 2 4 x L 3 M z X z E v R 2 X D p G 5 k Z X J 0 Z X I g V H l w L n t T d G F 0 Z W 1 l b n Q s M n 0 m c X V v d D s s J n F 1 b 3 Q 7 U 2 V j d G l v b j E v c z N f M S 9 H Z c O k b m R l c n R l c i B U e X A u e 3 Z h b H V l L D R 9 J n F 1 b 3 Q 7 X S w m c X V v d D t S Z W x h d G l v b n N o a X B J b m Z v J n F 1 b 3 Q 7 O l t d f S I g L z 4 8 L 1 N 0 Y W J s Z U V u d H J p Z X M + P C 9 J d G V t P j x J d G V t P j x J d G V t T G 9 j Y X R p b 2 4 + P E l 0 Z W 1 U e X B l P k Z v c m 1 1 b G E 8 L 0 l 0 Z W 1 U e X B l P j x J d G V t U G F 0 a D 5 T Z W N 0 a W 9 u M S 9 z M 1 8 x L 1 F 1 Z W x s Z T w v S X R l b V B h d G g + P C 9 J d G V t T G 9 j Y X R p b 2 4 + P F N 0 Y W J s Z U V u d H J p Z X M g L z 4 8 L 0 l 0 Z W 0 + P E l 0 Z W 0 + P E l 0 Z W 1 M b 2 N h d G l v b j 4 8 S X R l b V R 5 c G U + R m 9 y b X V s Y T w v S X R l b V R 5 c G U + P E l 0 Z W 1 Q Y X R o P l N l Y 3 R p b 2 4 x L 3 M z X z E v R 2 U l Q z M l Q T R u Z G V y d G V y J T I w V H l w P C 9 J d G V t U G F 0 a D 4 8 L 0 l 0 Z W 1 M b 2 N h d G l v b j 4 8 U 3 R h Y m x l R W 5 0 c m l l c y A v P j w v S X R l b T 4 8 S X R l b T 4 8 S X R l b U x v Y 2 F 0 a W 9 u P j x J d G V t V H l w Z T 5 G b 3 J t d W x h P C 9 J d G V t V H l w Z T 4 8 S X R l b V B h d G g + U 2 V j d G l v b j E v c z N f M S 9 H Z W Z p b H R l c n R l J T I w W m V p b G V u P C 9 J d G V t U G F 0 a D 4 8 L 0 l 0 Z W 1 M b 2 N h d G l v b j 4 8 U 3 R h Y m x l R W 5 0 c m l l c y A v P j w v S X R l b T 4 8 S X R l b T 4 8 S X R l b U x v Y 2 F 0 a W 9 u P j x J d G V t V H l w Z T 5 G b 3 J t d W x h P C 9 J d G V t V H l w Z T 4 8 S X R l b V B h d G g + U 2 V j d G l v b j E v c z N f M S 9 F b n R m Z X J u d G U l M j B T c G F s d G V u P C 9 J d G V t U G F 0 a D 4 8 L 0 l 0 Z W 1 M b 2 N h d G l v b j 4 8 U 3 R h Y m x l R W 5 0 c m l l c y A v P j w v S X R l b T 4 8 S X R l b T 4 8 S X R l b U x v Y 2 F 0 a W 9 u P j x J d G V t V H l w Z T 5 G b 3 J t d W x h P C 9 J d G V t V H l w Z T 4 8 S X R l b V B h d G g + U 2 V j d G l v b j E v c z N f M j w v S X R l b V B h d G g + P C 9 J d G V t T G 9 j Y X R p b 2 4 + P F N 0 Y W J s Z U V u d H J p Z X M + P E V u d H J 5 I F R 5 c G U 9 I k l z U H J p d m F 0 Z S I g V m F s d W U 9 I m w w I i A v P j x F b n R y e S B U e X B l P S J G a W x s R W 5 h Y m x l Z C I g V m F s d W U 9 I m w x I i A v P j x F b n R y e S B U e X B l P S J C d W Z m Z X J O Z X h 0 U m V m c m V z a C I g V m F s d W U 9 I m w w 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V G F y Z 2 V 0 I i B W Y W x 1 Z T 0 i c 1 9 z M 1 8 y I i A v P j x F b n R y e S B U e X B l P S J M b 2 F k Z W R U b 0 F u Y W x 5 c 2 l z U 2 V y d m l j Z X M i I F Z h b H V l P S J s M C I g L z 4 8 R W 5 0 c n k g V H l w Z T 0 i U X V l c n l J R C I g V m F s d W U 9 I n M 0 O G Z i M W F i Z S 0 x Z D g 1 L T Q 0 N G E t O D g 0 Y y 0 1 M D U 0 Z G U z Y z V j Z W Y i I C 8 + P E V u d H J 5 I F R 5 c G U 9 I k Z p b G x U b 0 R h d G F N b 2 R l b E V u Y W J s Z W Q i I F Z h b H V l P S J s M C I g L z 4 8 R W 5 0 c n k g V H l w Z T 0 i R m l s b E x h c 3 R V c G R h d G V k I i B W Y W x 1 Z T 0 i Z D I w M j M t M D g t M j h U M T E 6 M j M 6 M T k u N j E 3 M D U x N F o i I C 8 + P E V u d H J 5 I F R 5 c G U 9 I k Z p b G x P Y m p l Y 3 R U e X B l I i B W Y W x 1 Z T 0 i c 1 R h Y m x l I i A v P j x F b n R y e S B U e X B l P S J G a W x s R X J y b 3 J D b 3 V u d C I g V m F s d W U 9 I m w w I i A v P j x F b n R y e S B U e X B l P S J G a W x s R X J y b 3 J D b 2 R l I i B W Y W x 1 Z T 0 i c 1 V u a 2 5 v d 2 4 i I C 8 + P E V u d H J 5 I F R 5 c G U 9 I k Z p b G x D b 2 x 1 b W 5 U e X B l c y I g V m F s d W U 9 I n N C Z 0 0 9 I i A v P j x F b n R y e S B U e X B l P S J G a W x s Q 2 9 1 b n Q i I F Z h b H V l P S J s O C I g L z 4 8 R W 5 0 c n k g V H l w Z T 0 i Q W R k Z W R U b 0 R h d G F N b 2 R l b C I g V m F s d W U 9 I m w w I i A v P j x F b n R y e S B U e X B l P S J G a W x s Q 2 9 s d W 1 u T m F t Z X M i I F Z h b H V l P S J z W y Z x d W 9 0 O 1 N 0 Y X R l b W V u d C Z x d W 9 0 O y w m c X V v d D t 2 Y W x 1 Z 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M z X z I v R 2 X D p G 5 k Z X J 0 Z X I g V H l w L n t T d G F 0 Z W 1 l b n Q s M n 0 m c X V v d D s s J n F 1 b 3 Q 7 U 2 V j d G l v b j E v c z N f M i 9 H Z c O k b m R l c n R l c i B U e X A u e 3 Z h b H V l L D R 9 J n F 1 b 3 Q 7 X S w m c X V v d D t D b 2 x 1 b W 5 D b 3 V u d C Z x d W 9 0 O z o y L C Z x d W 9 0 O 0 t l e U N v b H V t b k 5 h b W V z J n F 1 b 3 Q 7 O l t d L C Z x d W 9 0 O 0 N v b H V t b k l k Z W 5 0 a X R p Z X M m c X V v d D s 6 W y Z x d W 9 0 O 1 N l Y 3 R p b 2 4 x L 3 M z X z I v R 2 X D p G 5 k Z X J 0 Z X I g V H l w L n t T d G F 0 Z W 1 l b n Q s M n 0 m c X V v d D s s J n F 1 b 3 Q 7 U 2 V j d G l v b j E v c z N f M i 9 H Z c O k b m R l c n R l c i B U e X A u e 3 Z h b H V l L D R 9 J n F 1 b 3 Q 7 X S w m c X V v d D t S Z W x h d G l v b n N o a X B J b m Z v J n F 1 b 3 Q 7 O l t d f S I g L z 4 8 L 1 N 0 Y W J s Z U V u d H J p Z X M + P C 9 J d G V t P j x J d G V t P j x J d G V t T G 9 j Y X R p b 2 4 + P E l 0 Z W 1 U e X B l P k Z v c m 1 1 b G E 8 L 0 l 0 Z W 1 U e X B l P j x J d G V t U G F 0 a D 5 T Z W N 0 a W 9 u M S 9 z M 1 8 y L 1 F 1 Z W x s Z T w v S X R l b V B h d G g + P C 9 J d G V t T G 9 j Y X R p b 2 4 + P F N 0 Y W J s Z U V u d H J p Z X M g L z 4 8 L 0 l 0 Z W 0 + P E l 0 Z W 0 + P E l 0 Z W 1 M b 2 N h d G l v b j 4 8 S X R l b V R 5 c G U + R m 9 y b X V s Y T w v S X R l b V R 5 c G U + P E l 0 Z W 1 Q Y X R o P l N l Y 3 R p b 2 4 x L 3 M z X z I v R 2 U l Q z M l Q T R u Z G V y d G V y J T I w V H l w P C 9 J d G V t U G F 0 a D 4 8 L 0 l 0 Z W 1 M b 2 N h d G l v b j 4 8 U 3 R h Y m x l R W 5 0 c m l l c y A v P j w v S X R l b T 4 8 S X R l b T 4 8 S X R l b U x v Y 2 F 0 a W 9 u P j x J d G V t V H l w Z T 5 G b 3 J t d W x h P C 9 J d G V t V H l w Z T 4 8 S X R l b V B h d G g + U 2 V j d G l v b j E v c z N f M i 9 H Z W Z p b H R l c n R l J T I w W m V p b G V u P C 9 J d G V t U G F 0 a D 4 8 L 0 l 0 Z W 1 M b 2 N h d G l v b j 4 8 U 3 R h Y m x l R W 5 0 c m l l c y A v P j w v S X R l b T 4 8 S X R l b T 4 8 S X R l b U x v Y 2 F 0 a W 9 u P j x J d G V t V H l w Z T 5 G b 3 J t d W x h P C 9 J d G V t V H l w Z T 4 8 S X R l b V B h d G g + U 2 V j d G l v b j E v c z N f M i 9 F b n R m Z X J u d G U l M j B T c G F s d G V u P C 9 J d G V t U G F 0 a D 4 8 L 0 l 0 Z W 1 M b 2 N h d G l v b j 4 8 U 3 R h Y m x l R W 5 0 c m l l c y A v P j w v S X R l b T 4 8 S X R l b T 4 8 S X R l b U x v Y 2 F 0 a W 9 u P j x J d G V t V H l w Z T 5 G b 3 J t d W x h P C 9 J d G V t V H l w Z T 4 8 S X R l b V B h d G g + U 2 V j d G l v b j E v c z N f M z w v S X R l b V B h d G g + P C 9 J d G V t T G 9 j Y X R p b 2 4 + P F N 0 Y W J s Z U V u d H J p Z X M + P E V u d H J 5 I F R 5 c G U 9 I k l z U H J p d m F 0 Z S I g V m F s d W U 9 I m w w I i A v P j x F b n R y e S B U e X B l P S J G a W x s R W 5 h Y m x l Z C I g V m F s d W U 9 I m w x I i A v P j x F b n R y e S B U e X B l P S J C d W Z m Z X J O Z X h 0 U m V m c m V z a C I g V m F s d W U 9 I m w w 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V G F y Z 2 V 0 I i B W Y W x 1 Z T 0 i c 1 9 z M 1 8 z I i A v P j x F b n R y e S B U e X B l P S J M b 2 F k Z W R U b 0 F u Y W x 5 c 2 l z U 2 V y d m l j Z X M i I F Z h b H V l P S J s M C I g L z 4 8 R W 5 0 c n k g V H l w Z T 0 i U X V l c n l J R C I g V m F s d W U 9 I n N k Z G R h N D Y 0 N i 0 z N m R h L T Q 4 Z m E t O W R k M i 0 2 N z I x M W Q 3 N j Q 4 M D k i I C 8 + P E V u d H J 5 I F R 5 c G U 9 I k Z p b G x M Y X N 0 V X B k Y X R l Z C I g V m F s d W U 9 I m Q y M D I z L T A 4 L T I 4 V D E x O j I z O j E 5 L j Q 5 M z E 4 M z d a I i A v P j x F b n R y e S B U e X B l P S J G a W x s V G 9 E Y X R h T W 9 k Z W x F b m F i b G V k I i B W Y W x 1 Z T 0 i b D A i I C 8 + P E V u d H J 5 I F R 5 c G U 9 I k Z p b G x P Y m p l Y 3 R U e X B l I i B W Y W x 1 Z T 0 i c 1 R h Y m x l I i A v P j x F b n R y e S B U e X B l P S J G a W x s R X J y b 3 J D b 3 V u d C I g V m F s d W U 9 I m w w I i A v P j x F b n R y e S B U e X B l P S J G a W x s R X J y b 3 J D b 2 R l I i B W Y W x 1 Z T 0 i c 1 V u a 2 5 v d 2 4 i I C 8 + P E V u d H J 5 I F R 5 c G U 9 I k Z p b G x D b 2 x 1 b W 5 U e X B l c y I g V m F s d W U 9 I n N C Z 0 0 9 I i A v P j x F b n R y e S B U e X B l P S J G a W x s Q 2 9 1 b n Q i I F Z h b H V l P S J s N S I g L z 4 8 R W 5 0 c n k g V H l w Z T 0 i Q W R k Z W R U b 0 R h d G F N b 2 R l b C I g V m F s d W U 9 I m w w I i A v P j x F b n R y e S B U e X B l P S J G a W x s Q 2 9 s d W 1 u T m F t Z X M i I F Z h b H V l P S J z W y Z x d W 9 0 O 1 N 0 Y X R l b W V u d C Z x d W 9 0 O y w m c X V v d D t 2 Y W x 1 Z 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M z X z M v R 2 X D p G 5 k Z X J 0 Z X I g V H l w L n t T d G F 0 Z W 1 l b n Q s M n 0 m c X V v d D s s J n F 1 b 3 Q 7 U 2 V j d G l v b j E v c z N f M y 9 H Z c O k b m R l c n R l c i B U e X A u e 3 Z h b H V l L D R 9 J n F 1 b 3 Q 7 X S w m c X V v d D t D b 2 x 1 b W 5 D b 3 V u d C Z x d W 9 0 O z o y L C Z x d W 9 0 O 0 t l e U N v b H V t b k 5 h b W V z J n F 1 b 3 Q 7 O l t d L C Z x d W 9 0 O 0 N v b H V t b k l k Z W 5 0 a X R p Z X M m c X V v d D s 6 W y Z x d W 9 0 O 1 N l Y 3 R p b 2 4 x L 3 M z X z M v R 2 X D p G 5 k Z X J 0 Z X I g V H l w L n t T d G F 0 Z W 1 l b n Q s M n 0 m c X V v d D s s J n F 1 b 3 Q 7 U 2 V j d G l v b j E v c z N f M y 9 H Z c O k b m R l c n R l c i B U e X A u e 3 Z h b H V l L D R 9 J n F 1 b 3 Q 7 X S w m c X V v d D t S Z W x h d G l v b n N o a X B J b m Z v J n F 1 b 3 Q 7 O l t d f S I g L z 4 8 L 1 N 0 Y W J s Z U V u d H J p Z X M + P C 9 J d G V t P j x J d G V t P j x J d G V t T G 9 j Y X R p b 2 4 + P E l 0 Z W 1 U e X B l P k Z v c m 1 1 b G E 8 L 0 l 0 Z W 1 U e X B l P j x J d G V t U G F 0 a D 5 T Z W N 0 a W 9 u M S 9 z M 1 8 z L 1 F 1 Z W x s Z T w v S X R l b V B h d G g + P C 9 J d G V t T G 9 j Y X R p b 2 4 + P F N 0 Y W J s Z U V u d H J p Z X M g L z 4 8 L 0 l 0 Z W 0 + P E l 0 Z W 0 + P E l 0 Z W 1 M b 2 N h d G l v b j 4 8 S X R l b V R 5 c G U + R m 9 y b X V s Y T w v S X R l b V R 5 c G U + P E l 0 Z W 1 Q Y X R o P l N l Y 3 R p b 2 4 x L 3 M z X z M v R 2 U l Q z M l Q T R u Z G V y d G V y J T I w V H l w P C 9 J d G V t U G F 0 a D 4 8 L 0 l 0 Z W 1 M b 2 N h d G l v b j 4 8 U 3 R h Y m x l R W 5 0 c m l l c y A v P j w v S X R l b T 4 8 S X R l b T 4 8 S X R l b U x v Y 2 F 0 a W 9 u P j x J d G V t V H l w Z T 5 G b 3 J t d W x h P C 9 J d G V t V H l w Z T 4 8 S X R l b V B h d G g + U 2 V j d G l v b j E v c z N f M y 9 H Z W Z p b H R l c n R l J T I w W m V p b G V u P C 9 J d G V t U G F 0 a D 4 8 L 0 l 0 Z W 1 M b 2 N h d G l v b j 4 8 U 3 R h Y m x l R W 5 0 c m l l c y A v P j w v S X R l b T 4 8 S X R l b T 4 8 S X R l b U x v Y 2 F 0 a W 9 u P j x J d G V t V H l w Z T 5 G b 3 J t d W x h P C 9 J d G V t V H l w Z T 4 8 S X R l b V B h d G g + U 2 V j d G l v b j E v c z N f M y 9 F b n R m Z X J u d G U l M j B T c G F s d G V u P C 9 J d G V t U G F 0 a D 4 8 L 0 l 0 Z W 1 M b 2 N h d G l v b j 4 8 U 3 R h Y m x l R W 5 0 c m l l c y A v P j w v S X R l b T 4 8 S X R l b T 4 8 S X R l b U x v Y 2 F 0 a W 9 u P j x J d G V t V H l w Z T 5 G b 3 J t d W x h P C 9 J d G V t V H l w Z T 4 8 S X R l b V B h d G g + U 2 V j d G l v b j E v c z N f N 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C I g L z 4 8 R W 5 0 c n k g V H l w Z T 0 i R m l s b G V k Q 2 9 t c G x l d G V S Z X N 1 b H R U b 1 d v c m t z a G V l d C I g V m F s d W U 9 I m w x I i A v P j x F b n R y e S B U e X B l P S J G a W x s V G F y Z 2 V 0 I i B W Y W x 1 Z T 0 i c 1 9 z M 1 8 0 I i A v P j x F b n R y e S B U e X B l P S J M b 2 F k Z W R U b 0 F u Y W x 5 c 2 l z U 2 V y d m l j Z X M i I F Z h b H V l P S J s M C I g L z 4 8 R W 5 0 c n k g V H l w Z T 0 i U X V l c n l J R C I g V m F s d W U 9 I n N j M 2 Z h N G I 4 M y 1 i O G Q 0 L T Q 5 M 2 E t Y T U 3 N i 0 4 O T E 0 N D k z M G Q z N T U i I C 8 + P E V u d H J 5 I F R 5 c G U 9 I k Z p b G x F c n J v c k N v d W 5 0 I i B W Y W x 1 Z T 0 i b D A i I C 8 + P E V u d H J 5 I F R 5 c G U 9 I k Z p b G x F c n J v c k N v Z G U i I F Z h b H V l P S J z V W 5 r b m 9 3 b i I g L z 4 8 R W 5 0 c n k g V H l w Z T 0 i R m l s b E x h c 3 R V c G R h d G V k I i B W Y W x 1 Z T 0 i Z D I w M j M t M D g t M j h U M T E 6 M j M 6 M T k u N D A 0 M D g 3 N 1 o i I C 8 + P E V u d H J 5 I F R 5 c G U 9 I k Z p b G x D b 2 x 1 b W 5 U e X B l c y I g V m F s d W U 9 I n N C Z 0 0 9 I i A v P j x F b n R y e S B U e X B l P S J G a W x s Q 2 9 1 b n Q i I F Z h b H V l P S J s N S I g L z 4 8 R W 5 0 c n k g V H l w Z T 0 i Q W R k Z W R U b 0 R h d G F N b 2 R l b C I g V m F s d W U 9 I m w w I i A v P j x F b n R y e S B U e X B l P S J G a W x s Q 2 9 s d W 1 u T m F t Z X M i I F Z h b H V l P S J z W y Z x d W 9 0 O 1 N 0 Y X R l b W V u d C Z x d W 9 0 O y w m c X V v d D t 2 Y W x 1 Z 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M z X z Q v R 2 X D p G 5 k Z X J 0 Z X I g V H l w L n t T d G F 0 Z W 1 l b n Q s M n 0 m c X V v d D s s J n F 1 b 3 Q 7 U 2 V j d G l v b j E v c z N f N C 9 H Z c O k b m R l c n R l c i B U e X A u e 3 Z h b H V l L D R 9 J n F 1 b 3 Q 7 X S w m c X V v d D t D b 2 x 1 b W 5 D b 3 V u d C Z x d W 9 0 O z o y L C Z x d W 9 0 O 0 t l e U N v b H V t b k 5 h b W V z J n F 1 b 3 Q 7 O l t d L C Z x d W 9 0 O 0 N v b H V t b k l k Z W 5 0 a X R p Z X M m c X V v d D s 6 W y Z x d W 9 0 O 1 N l Y 3 R p b 2 4 x L 3 M z X z Q v R 2 X D p G 5 k Z X J 0 Z X I g V H l w L n t T d G F 0 Z W 1 l b n Q s M n 0 m c X V v d D s s J n F 1 b 3 Q 7 U 2 V j d G l v b j E v c z N f N C 9 H Z c O k b m R l c n R l c i B U e X A u e 3 Z h b H V l L D R 9 J n F 1 b 3 Q 7 X S w m c X V v d D t S Z W x h d G l v b n N o a X B J b m Z v J n F 1 b 3 Q 7 O l t d f S I g L z 4 8 L 1 N 0 Y W J s Z U V u d H J p Z X M + P C 9 J d G V t P j x J d G V t P j x J d G V t T G 9 j Y X R p b 2 4 + P E l 0 Z W 1 U e X B l P k Z v c m 1 1 b G E 8 L 0 l 0 Z W 1 U e X B l P j x J d G V t U G F 0 a D 5 T Z W N 0 a W 9 u M S 9 z M 1 8 0 L 1 F 1 Z W x s Z T w v S X R l b V B h d G g + P C 9 J d G V t T G 9 j Y X R p b 2 4 + P F N 0 Y W J s Z U V u d H J p Z X M g L z 4 8 L 0 l 0 Z W 0 + P E l 0 Z W 0 + P E l 0 Z W 1 M b 2 N h d G l v b j 4 8 S X R l b V R 5 c G U + R m 9 y b X V s Y T w v S X R l b V R 5 c G U + P E l 0 Z W 1 Q Y X R o P l N l Y 3 R p b 2 4 x L 3 M z X z Q v R 2 U l Q z M l Q T R u Z G V y d G V y J T I w V H l w P C 9 J d G V t U G F 0 a D 4 8 L 0 l 0 Z W 1 M b 2 N h d G l v b j 4 8 U 3 R h Y m x l R W 5 0 c m l l c y A v P j w v S X R l b T 4 8 S X R l b T 4 8 S X R l b U x v Y 2 F 0 a W 9 u P j x J d G V t V H l w Z T 5 G b 3 J t d W x h P C 9 J d G V t V H l w Z T 4 8 S X R l b V B h d G g + U 2 V j d G l v b j E v c z N f N C 9 H Z W Z p b H R l c n R l J T I w W m V p b G V u P C 9 J d G V t U G F 0 a D 4 8 L 0 l 0 Z W 1 M b 2 N h d G l v b j 4 8 U 3 R h Y m x l R W 5 0 c m l l c y A v P j w v S X R l b T 4 8 S X R l b T 4 8 S X R l b U x v Y 2 F 0 a W 9 u P j x J d G V t V H l w Z T 5 G b 3 J t d W x h P C 9 J d G V t V H l w Z T 4 8 S X R l b V B h d G g + U 2 V j d G l v b j E v c z N f N C 9 F b n R m Z X J u d G U l M j B T c G F s d G V u P C 9 J d G V t U G F 0 a D 4 8 L 0 l 0 Z W 1 M b 2 N h d G l v b j 4 8 U 3 R h Y m x l R W 5 0 c m l l c y A v P j w v S X R l b T 4 8 S X R l b T 4 8 S X R l b U x v Y 2 F 0 a W 9 u P j x J d G V t V H l w Z T 5 G b 3 J t d W x h P C 9 J d G V t V H l w Z T 4 8 S X R l b V B h d G g + U 2 V j d G l v b j E v c z N f N 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C I g L z 4 8 R W 5 0 c n k g V H l w Z T 0 i R m l s b G V k Q 2 9 t c G x l d G V S Z X N 1 b H R U b 1 d v c m t z a G V l d C I g V m F s d W U 9 I m w x I i A v P j x F b n R y e S B U e X B l P S J G a W x s V G F y Z 2 V 0 I i B W Y W x 1 Z T 0 i c 1 9 z M 1 8 1 I i A v P j x F b n R y e S B U e X B l P S J M b 2 F k Z W R U b 0 F u Y W x 5 c 2 l z U 2 V y d m l j Z X M i I F Z h b H V l P S J s M C I g L z 4 8 R W 5 0 c n k g V H l w Z T 0 i U X V l c n l J R C I g V m F s d W U 9 I n M 3 N T I w Y T g 2 Z S 0 z N m N j L T Q 5 Y W E t O D M x N C 0 3 O D d l Z T I y O W I 2 M 2 E i I C 8 + P E V u d H J 5 I F R 5 c G U 9 I k Z p b G x F c n J v c k N v d W 5 0 I i B W Y W x 1 Z T 0 i b D A i I C 8 + P E V u d H J 5 I F R 5 c G U 9 I k Z p b G x F c n J v c k N v Z G U i I F Z h b H V l P S J z V W 5 r b m 9 3 b i I g L z 4 8 R W 5 0 c n k g V H l w Z T 0 i R m l s b E x h c 3 R V c G R h d G V k I i B W Y W x 1 Z T 0 i Z D I w M j M t M D g t M j h U M T E 6 M j M 6 M T k u M j U z M z A x O F o i I C 8 + P E V u d H J 5 I F R 5 c G U 9 I k Z p b G x D b 2 x 1 b W 5 U e X B l c y I g V m F s d W U 9 I n N C Z 0 0 9 I i A v P j x F b n R y e S B U e X B l P S J G a W x s Q 2 9 1 b n Q i I F Z h b H V l P S J s N C I g L z 4 8 R W 5 0 c n k g V H l w Z T 0 i Q W R k Z W R U b 0 R h d G F N b 2 R l b C I g V m F s d W U 9 I m w w I i A v P j x F b n R y e S B U e X B l P S J G a W x s Q 2 9 s d W 1 u T m F t Z X M i I F Z h b H V l P S J z W y Z x d W 9 0 O 1 N 0 Y X R l b W V u d C Z x d W 9 0 O y w m c X V v d D t 2 Y W x 1 Z 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M z X z U v R 2 X D p G 5 k Z X J 0 Z X I g V H l w L n t T d G F 0 Z W 1 l b n Q s M n 0 m c X V v d D s s J n F 1 b 3 Q 7 U 2 V j d G l v b j E v c z N f N S 9 H Z c O k b m R l c n R l c i B U e X A u e 3 Z h b H V l L D R 9 J n F 1 b 3 Q 7 X S w m c X V v d D t D b 2 x 1 b W 5 D b 3 V u d C Z x d W 9 0 O z o y L C Z x d W 9 0 O 0 t l e U N v b H V t b k 5 h b W V z J n F 1 b 3 Q 7 O l t d L C Z x d W 9 0 O 0 N v b H V t b k l k Z W 5 0 a X R p Z X M m c X V v d D s 6 W y Z x d W 9 0 O 1 N l Y 3 R p b 2 4 x L 3 M z X z U v R 2 X D p G 5 k Z X J 0 Z X I g V H l w L n t T d G F 0 Z W 1 l b n Q s M n 0 m c X V v d D s s J n F 1 b 3 Q 7 U 2 V j d G l v b j E v c z N f N S 9 H Z c O k b m R l c n R l c i B U e X A u e 3 Z h b H V l L D R 9 J n F 1 b 3 Q 7 X S w m c X V v d D t S Z W x h d G l v b n N o a X B J b m Z v J n F 1 b 3 Q 7 O l t d f S I g L z 4 8 L 1 N 0 Y W J s Z U V u d H J p Z X M + P C 9 J d G V t P j x J d G V t P j x J d G V t T G 9 j Y X R p b 2 4 + P E l 0 Z W 1 U e X B l P k Z v c m 1 1 b G E 8 L 0 l 0 Z W 1 U e X B l P j x J d G V t U G F 0 a D 5 T Z W N 0 a W 9 u M S 9 z M 1 8 1 L 1 F 1 Z W x s Z T w v S X R l b V B h d G g + P C 9 J d G V t T G 9 j Y X R p b 2 4 + P F N 0 Y W J s Z U V u d H J p Z X M g L z 4 8 L 0 l 0 Z W 0 + P E l 0 Z W 0 + P E l 0 Z W 1 M b 2 N h d G l v b j 4 8 S X R l b V R 5 c G U + R m 9 y b X V s Y T w v S X R l b V R 5 c G U + P E l 0 Z W 1 Q Y X R o P l N l Y 3 R p b 2 4 x L 3 M z X z U v R 2 U l Q z M l Q T R u Z G V y d G V y J T I w V H l w P C 9 J d G V t U G F 0 a D 4 8 L 0 l 0 Z W 1 M b 2 N h d G l v b j 4 8 U 3 R h Y m x l R W 5 0 c m l l c y A v P j w v S X R l b T 4 8 S X R l b T 4 8 S X R l b U x v Y 2 F 0 a W 9 u P j x J d G V t V H l w Z T 5 G b 3 J t d W x h P C 9 J d G V t V H l w Z T 4 8 S X R l b V B h d G g + U 2 V j d G l v b j E v c z N f N S 9 H Z W Z p b H R l c n R l J T I w W m V p b G V u P C 9 J d G V t U G F 0 a D 4 8 L 0 l 0 Z W 1 M b 2 N h d G l v b j 4 8 U 3 R h Y m x l R W 5 0 c m l l c y A v P j w v S X R l b T 4 8 S X R l b T 4 8 S X R l b U x v Y 2 F 0 a W 9 u P j x J d G V t V H l w Z T 5 G b 3 J t d W x h P C 9 J d G V t V H l w Z T 4 8 S X R l b V B h d G g + U 2 V j d G l v b j E v c z N f N S 9 F b n R m Z X J u d G U l M j B T c G F s d G V u P C 9 J d G V t U G F 0 a D 4 8 L 0 l 0 Z W 1 M b 2 N h d G l v b j 4 8 U 3 R h Y m x l R W 5 0 c m l l c y A v P j w v S X R l b T 4 8 S X R l b T 4 8 S X R l b U x v Y 2 F 0 a W 9 u P j x J d G V t V H l w Z T 5 G b 3 J t d W x h P C 9 J d G V t V H l w Z T 4 8 S X R l b V B h d G g + U 2 V j d G l v b j E v c z N f N 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C I g L z 4 8 R W 5 0 c n k g V H l w Z T 0 i R m l s b G V k Q 2 9 t c G x l d G V S Z X N 1 b H R U b 1 d v c m t z a G V l d C I g V m F s d W U 9 I m w x I i A v P j x F b n R y e S B U e X B l P S J G a W x s V G F y Z 2 V 0 I i B W Y W x 1 Z T 0 i c 1 9 z M 1 8 2 I i A v P j x F b n R y e S B U e X B l P S J M b 2 F k Z W R U b 0 F u Y W x 5 c 2 l z U 2 V y d m l j Z X M i I F Z h b H V l P S J s M C I g L z 4 8 R W 5 0 c n k g V H l w Z T 0 i U X V l c n l J R C I g V m F s d W U 9 I n N m Y T V k N z E z N y 0 5 O G N m L T Q 5 M G Y t O T g z M C 0 4 Y j A w Z G N i Z j I x N j k i I C 8 + P E V u d H J 5 I F R 5 c G U 9 I k Z p b G x F c n J v c k N v d W 5 0 I i B W Y W x 1 Z T 0 i b D A i I C 8 + P E V u d H J 5 I F R 5 c G U 9 I k Z p b G x F c n J v c k N v Z G U i I F Z h b H V l P S J z V W 5 r b m 9 3 b i I g L z 4 8 R W 5 0 c n k g V H l w Z T 0 i R m l s b E x h c 3 R V c G R h d G V k I i B W Y W x 1 Z T 0 i Z D I w M j M t M D g t M j h U M T E 6 M j M 6 M T k u M T A 0 M j A 2 M 1 o i I C 8 + P E V u d H J 5 I F R 5 c G U 9 I k Z p b G x D b 2 x 1 b W 5 U e X B l c y I g V m F s d W U 9 I n N C Z 0 0 9 I i A v P j x F b n R y e S B U e X B l P S J G a W x s Q 2 9 1 b n Q i I F Z h b H V l P S J s M y I g L z 4 8 R W 5 0 c n k g V H l w Z T 0 i Q W R k Z W R U b 0 R h d G F N b 2 R l b C I g V m F s d W U 9 I m w w I i A v P j x F b n R y e S B U e X B l P S J G a W x s Q 2 9 s d W 1 u T m F t Z X M i I F Z h b H V l P S J z W y Z x d W 9 0 O 1 N 0 Y X R l b W V u d C Z x d W 9 0 O y w m c X V v d D t 2 Y W x 1 Z 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M z X z Y v R 2 X D p G 5 k Z X J 0 Z X I g V H l w L n t T d G F 0 Z W 1 l b n Q s M n 0 m c X V v d D s s J n F 1 b 3 Q 7 U 2 V j d G l v b j E v c z N f N i 9 H Z c O k b m R l c n R l c i B U e X A u e 3 Z h b H V l L D R 9 J n F 1 b 3 Q 7 X S w m c X V v d D t D b 2 x 1 b W 5 D b 3 V u d C Z x d W 9 0 O z o y L C Z x d W 9 0 O 0 t l e U N v b H V t b k 5 h b W V z J n F 1 b 3 Q 7 O l t d L C Z x d W 9 0 O 0 N v b H V t b k l k Z W 5 0 a X R p Z X M m c X V v d D s 6 W y Z x d W 9 0 O 1 N l Y 3 R p b 2 4 x L 3 M z X z Y v R 2 X D p G 5 k Z X J 0 Z X I g V H l w L n t T d G F 0 Z W 1 l b n Q s M n 0 m c X V v d D s s J n F 1 b 3 Q 7 U 2 V j d G l v b j E v c z N f N i 9 H Z c O k b m R l c n R l c i B U e X A u e 3 Z h b H V l L D R 9 J n F 1 b 3 Q 7 X S w m c X V v d D t S Z W x h d G l v b n N o a X B J b m Z v J n F 1 b 3 Q 7 O l t d f S I g L z 4 8 L 1 N 0 Y W J s Z U V u d H J p Z X M + P C 9 J d G V t P j x J d G V t P j x J d G V t T G 9 j Y X R p b 2 4 + P E l 0 Z W 1 U e X B l P k Z v c m 1 1 b G E 8 L 0 l 0 Z W 1 U e X B l P j x J d G V t U G F 0 a D 5 T Z W N 0 a W 9 u M S 9 z M 1 8 2 L 1 F 1 Z W x s Z T w v S X R l b V B h d G g + P C 9 J d G V t T G 9 j Y X R p b 2 4 + P F N 0 Y W J s Z U V u d H J p Z X M g L z 4 8 L 0 l 0 Z W 0 + P E l 0 Z W 0 + P E l 0 Z W 1 M b 2 N h d G l v b j 4 8 S X R l b V R 5 c G U + R m 9 y b X V s Y T w v S X R l b V R 5 c G U + P E l 0 Z W 1 Q Y X R o P l N l Y 3 R p b 2 4 x L 3 M z X z Y v R 2 U l Q z M l Q T R u Z G V y d G V y J T I w V H l w P C 9 J d G V t U G F 0 a D 4 8 L 0 l 0 Z W 1 M b 2 N h d G l v b j 4 8 U 3 R h Y m x l R W 5 0 c m l l c y A v P j w v S X R l b T 4 8 S X R l b T 4 8 S X R l b U x v Y 2 F 0 a W 9 u P j x J d G V t V H l w Z T 5 G b 3 J t d W x h P C 9 J d G V t V H l w Z T 4 8 S X R l b V B h d G g + U 2 V j d G l v b j E v c z N f N i 9 H Z W Z p b H R l c n R l J T I w W m V p b G V u P C 9 J d G V t U G F 0 a D 4 8 L 0 l 0 Z W 1 M b 2 N h d G l v b j 4 8 U 3 R h Y m x l R W 5 0 c m l l c y A v P j w v S X R l b T 4 8 S X R l b T 4 8 S X R l b U x v Y 2 F 0 a W 9 u P j x J d G V t V H l w Z T 5 G b 3 J t d W x h P C 9 J d G V t V H l w Z T 4 8 S X R l b V B h d G g + U 2 V j d G l v b j E v c z N f N i 9 F b n R m Z X J u d G U l M j B T c G F s d G V u P C 9 J d G V t U G F 0 a D 4 8 L 0 l 0 Z W 1 M b 2 N h d G l v b j 4 8 U 3 R h Y m x l R W 5 0 c m l l c y A v P j w v S X R l b T 4 8 S X R l b T 4 8 S X R l b U x v Y 2 F 0 a W 9 u P j x J d G V t V H l w Z T 5 G b 3 J t d W x h P C 9 J d G V t V H l w Z T 4 8 S X R l b V B h d G g + U 2 V j d G l v b j E v c z R f M 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C I g L z 4 8 R W 5 0 c n k g V H l w Z T 0 i R m l s b G V k Q 2 9 t c G x l d G V S Z X N 1 b H R U b 1 d v c m t z a G V l d C I g V m F s d W U 9 I m w x I i A v P j x F b n R y e S B U e X B l P S J G a W x s V G F y Z 2 V 0 I i B W Y W x 1 Z T 0 i c 1 9 z N F 8 x I i A v P j x F b n R y e S B U e X B l P S J M b 2 F k Z W R U b 0 F u Y W x 5 c 2 l z U 2 V y d m l j Z X M i I F Z h b H V l P S J s M C I g L z 4 8 R W 5 0 c n k g V H l w Z T 0 i U X V l c n l J R C I g V m F s d W U 9 I n M 3 Z T h k M T g w N i 0 y Y 2 M x L T R l Y j k t O D c z N y 0 4 O G M x N W M 1 M z U 4 N G Y i I C 8 + P E V u d H J 5 I F R 5 c G U 9 I k Z p b G x F c n J v c k N v d W 5 0 I i B W Y W x 1 Z T 0 i b D A i I C 8 + P E V u d H J 5 I F R 5 c G U 9 I k Z p b G x F c n J v c k N v Z G U i I F Z h b H V l P S J z V W 5 r b m 9 3 b i I g L z 4 8 R W 5 0 c n k g V H l w Z T 0 i R m l s b E x h c 3 R V c G R h d G V k I i B W Y W x 1 Z T 0 i Z D I w M j M t M D g t M j h U M T E 6 M j M 6 M T k u M D A 4 M D U w N V o i I C 8 + P E V u d H J 5 I F R 5 c G U 9 I k Z p b G x D b 2 x 1 b W 5 U e X B l c y I g V m F s d W U 9 I n N C Z 0 0 9 I i A v P j x F b n R y e S B U e X B l P S J G a W x s Q 2 9 1 b n Q i I F Z h b H V l P S J s N i I g L z 4 8 R W 5 0 c n k g V H l w Z T 0 i Q W R k Z W R U b 0 R h d G F N b 2 R l b C I g V m F s d W U 9 I m w w I i A v P j x F b n R y e S B U e X B l P S J G a W x s Q 2 9 s d W 1 u T m F t Z X M i I F Z h b H V l P S J z W y Z x d W 9 0 O 1 N 0 Y X R l b W V u d C Z x d W 9 0 O y w m c X V v d D t 2 Y W x 1 Z 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M 0 X z E v R 2 X D p G 5 k Z X J 0 Z X I g V H l w L n t T d G F 0 Z W 1 l b n Q s M n 0 m c X V v d D s s J n F 1 b 3 Q 7 U 2 V j d G l v b j E v c z R f M S 9 H Z c O k b m R l c n R l c i B U e X A u e 3 Z h b H V l L D R 9 J n F 1 b 3 Q 7 X S w m c X V v d D t D b 2 x 1 b W 5 D b 3 V u d C Z x d W 9 0 O z o y L C Z x d W 9 0 O 0 t l e U N v b H V t b k 5 h b W V z J n F 1 b 3 Q 7 O l t d L C Z x d W 9 0 O 0 N v b H V t b k l k Z W 5 0 a X R p Z X M m c X V v d D s 6 W y Z x d W 9 0 O 1 N l Y 3 R p b 2 4 x L 3 M 0 X z E v R 2 X D p G 5 k Z X J 0 Z X I g V H l w L n t T d G F 0 Z W 1 l b n Q s M n 0 m c X V v d D s s J n F 1 b 3 Q 7 U 2 V j d G l v b j E v c z R f M S 9 H Z c O k b m R l c n R l c i B U e X A u e 3 Z h b H V l L D R 9 J n F 1 b 3 Q 7 X S w m c X V v d D t S Z W x h d G l v b n N o a X B J b m Z v J n F 1 b 3 Q 7 O l t d f S I g L z 4 8 L 1 N 0 Y W J s Z U V u d H J p Z X M + P C 9 J d G V t P j x J d G V t P j x J d G V t T G 9 j Y X R p b 2 4 + P E l 0 Z W 1 U e X B l P k Z v c m 1 1 b G E 8 L 0 l 0 Z W 1 U e X B l P j x J d G V t U G F 0 a D 5 T Z W N 0 a W 9 u M S 9 z N F 8 x L 1 F 1 Z W x s Z T w v S X R l b V B h d G g + P C 9 J d G V t T G 9 j Y X R p b 2 4 + P F N 0 Y W J s Z U V u d H J p Z X M g L z 4 8 L 0 l 0 Z W 0 + P E l 0 Z W 0 + P E l 0 Z W 1 M b 2 N h d G l v b j 4 8 S X R l b V R 5 c G U + R m 9 y b X V s Y T w v S X R l b V R 5 c G U + P E l 0 Z W 1 Q Y X R o P l N l Y 3 R p b 2 4 x L 3 M 0 X z E v R 2 U l Q z M l Q T R u Z G V y d G V y J T I w V H l w P C 9 J d G V t U G F 0 a D 4 8 L 0 l 0 Z W 1 M b 2 N h d G l v b j 4 8 U 3 R h Y m x l R W 5 0 c m l l c y A v P j w v S X R l b T 4 8 S X R l b T 4 8 S X R l b U x v Y 2 F 0 a W 9 u P j x J d G V t V H l w Z T 5 G b 3 J t d W x h P C 9 J d G V t V H l w Z T 4 8 S X R l b V B h d G g + U 2 V j d G l v b j E v c z R f M S 9 H Z W Z p b H R l c n R l J T I w W m V p b G V u P C 9 J d G V t U G F 0 a D 4 8 L 0 l 0 Z W 1 M b 2 N h d G l v b j 4 8 U 3 R h Y m x l R W 5 0 c m l l c y A v P j w v S X R l b T 4 8 S X R l b T 4 8 S X R l b U x v Y 2 F 0 a W 9 u P j x J d G V t V H l w Z T 5 G b 3 J t d W x h P C 9 J d G V t V H l w Z T 4 8 S X R l b V B h d G g + U 2 V j d G l v b j E v c z R f M S 9 F b n R m Z X J u d G U l M j B T c G F s d G V u P C 9 J d G V t U G F 0 a D 4 8 L 0 l 0 Z W 1 M b 2 N h d G l v b j 4 8 U 3 R h Y m x l R W 5 0 c m l l c y A v P j w v S X R l b T 4 8 S X R l b T 4 8 S X R l b U x v Y 2 F 0 a W 9 u P j x J d G V t V H l w Z T 5 G b 3 J t d W x h P C 9 J d G V t V H l w Z T 4 8 S X R l b V B h d G g + U 2 V j d G l v b j E v c z R f M 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C I g L z 4 8 R W 5 0 c n k g V H l w Z T 0 i R m l s b G V k Q 2 9 t c G x l d G V S Z X N 1 b H R U b 1 d v c m t z a G V l d C I g V m F s d W U 9 I m w x I i A v P j x F b n R y e S B U e X B l P S J G a W x s V G F y Z 2 V 0 I i B W Y W x 1 Z T 0 i c 1 9 z N F 8 y I i A v P j x F b n R y e S B U e X B l P S J M b 2 F k Z W R U b 0 F u Y W x 5 c 2 l z U 2 V y d m l j Z X M i I F Z h b H V l P S J s M C I g L z 4 8 R W 5 0 c n k g V H l w Z T 0 i U X V l c n l J R C I g V m F s d W U 9 I n M 2 N m N m Y 2 J i Y S 1 i N j J l L T Q 0 Z G E t Y j k 4 Y S 0 x N W J i Z G Z h O D M 1 N D A i I C 8 + P E V u d H J 5 I F R 5 c G U 9 I k Z p b G x F c n J v c k N v d W 5 0 I i B W Y W x 1 Z T 0 i b D A i I C 8 + P E V u d H J 5 I F R 5 c G U 9 I k Z p b G x F c n J v c k N v Z G U i I F Z h b H V l P S J z V W 5 r b m 9 3 b i I g L z 4 8 R W 5 0 c n k g V H l w Z T 0 i R m l s b E x h c 3 R V c G R h d G V k I i B W Y W x 1 Z T 0 i Z D I w M j M t M D g t M j h U M T E 6 M j M 6 M T g u O D A 1 O D A y N F o i I C 8 + P E V u d H J 5 I F R 5 c G U 9 I k Z p b G x D b 2 x 1 b W 5 U e X B l c y I g V m F s d W U 9 I n N C Z 0 0 9 I i A v P j x F b n R y e S B U e X B l P S J G a W x s Q 2 9 1 b n Q i I F Z h b H V l P S J s N y I g L z 4 8 R W 5 0 c n k g V H l w Z T 0 i Q W R k Z W R U b 0 R h d G F N b 2 R l b C I g V m F s d W U 9 I m w w I i A v P j x F b n R y e S B U e X B l P S J G a W x s Q 2 9 s d W 1 u T m F t Z X M i I F Z h b H V l P S J z W y Z x d W 9 0 O 1 N 0 Y X R l b W V u d C Z x d W 9 0 O y w m c X V v d D t 2 Y W x 1 Z 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M 0 X z I v R 2 X D p G 5 k Z X J 0 Z X I g V H l w L n t T d G F 0 Z W 1 l b n Q s M n 0 m c X V v d D s s J n F 1 b 3 Q 7 U 2 V j d G l v b j E v c z R f M i 9 H Z c O k b m R l c n R l c i B U e X A u e 3 Z h b H V l L D R 9 J n F 1 b 3 Q 7 X S w m c X V v d D t D b 2 x 1 b W 5 D b 3 V u d C Z x d W 9 0 O z o y L C Z x d W 9 0 O 0 t l e U N v b H V t b k 5 h b W V z J n F 1 b 3 Q 7 O l t d L C Z x d W 9 0 O 0 N v b H V t b k l k Z W 5 0 a X R p Z X M m c X V v d D s 6 W y Z x d W 9 0 O 1 N l Y 3 R p b 2 4 x L 3 M 0 X z I v R 2 X D p G 5 k Z X J 0 Z X I g V H l w L n t T d G F 0 Z W 1 l b n Q s M n 0 m c X V v d D s s J n F 1 b 3 Q 7 U 2 V j d G l v b j E v c z R f M i 9 H Z c O k b m R l c n R l c i B U e X A u e 3 Z h b H V l L D R 9 J n F 1 b 3 Q 7 X S w m c X V v d D t S Z W x h d G l v b n N o a X B J b m Z v J n F 1 b 3 Q 7 O l t d f S I g L z 4 8 L 1 N 0 Y W J s Z U V u d H J p Z X M + P C 9 J d G V t P j x J d G V t P j x J d G V t T G 9 j Y X R p b 2 4 + P E l 0 Z W 1 U e X B l P k Z v c m 1 1 b G E 8 L 0 l 0 Z W 1 U e X B l P j x J d G V t U G F 0 a D 5 T Z W N 0 a W 9 u M S 9 z N F 8 y L 1 F 1 Z W x s Z T w v S X R l b V B h d G g + P C 9 J d G V t T G 9 j Y X R p b 2 4 + P F N 0 Y W J s Z U V u d H J p Z X M g L z 4 8 L 0 l 0 Z W 0 + P E l 0 Z W 0 + P E l 0 Z W 1 M b 2 N h d G l v b j 4 8 S X R l b V R 5 c G U + R m 9 y b X V s Y T w v S X R l b V R 5 c G U + P E l 0 Z W 1 Q Y X R o P l N l Y 3 R p b 2 4 x L 3 M 0 X z I v R 2 U l Q z M l Q T R u Z G V y d G V y J T I w V H l w P C 9 J d G V t U G F 0 a D 4 8 L 0 l 0 Z W 1 M b 2 N h d G l v b j 4 8 U 3 R h Y m x l R W 5 0 c m l l c y A v P j w v S X R l b T 4 8 S X R l b T 4 8 S X R l b U x v Y 2 F 0 a W 9 u P j x J d G V t V H l w Z T 5 G b 3 J t d W x h P C 9 J d G V t V H l w Z T 4 8 S X R l b V B h d G g + U 2 V j d G l v b j E v c z R f M i 9 H Z W Z p b H R l c n R l J T I w W m V p b G V u P C 9 J d G V t U G F 0 a D 4 8 L 0 l 0 Z W 1 M b 2 N h d G l v b j 4 8 U 3 R h Y m x l R W 5 0 c m l l c y A v P j w v S X R l b T 4 8 S X R l b T 4 8 S X R l b U x v Y 2 F 0 a W 9 u P j x J d G V t V H l w Z T 5 G b 3 J t d W x h P C 9 J d G V t V H l w Z T 4 8 S X R l b V B h d G g + U 2 V j d G l v b j E v c z R f M i 9 F b n R m Z X J u d G U l M j B T c G F s d G V u P C 9 J d G V t U G F 0 a D 4 8 L 0 l 0 Z W 1 M b 2 N h d G l v b j 4 8 U 3 R h Y m x l R W 5 0 c m l l c y A v P j w v S X R l b T 4 8 S X R l b T 4 8 S X R l b U x v Y 2 F 0 a W 9 u P j x J d G V t V H l w Z T 5 G b 3 J t d W x h P C 9 J d G V t V H l w Z T 4 8 S X R l b V B h d G g + U 2 V j d G l v b j E v c z V f M 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C I g L z 4 8 R W 5 0 c n k g V H l w Z T 0 i R m l s b G V k Q 2 9 t c G x l d G V S Z X N 1 b H R U b 1 d v c m t z a G V l d C I g V m F s d W U 9 I m w x I i A v P j x F b n R y e S B U e X B l P S J G a W x s V G F y Z 2 V 0 I i B W Y W x 1 Z T 0 i c 1 9 z N V 8 x I i A v P j x F b n R y e S B U e X B l P S J M b 2 F k Z W R U b 0 F u Y W x 5 c 2 l z U 2 V y d m l j Z X M i I F Z h b H V l P S J s M C I g L z 4 8 R W 5 0 c n k g V H l w Z T 0 i U X V l c n l J R C I g V m F s d W U 9 I n M w Z W I 3 Y W J m Z i 1 i N z B k L T Q x Z m M t O G V m N y 0 w Y T g 3 Y z F m Z T k 5 Y z U i I C 8 + P E V u d H J 5 I F R 5 c G U 9 I k Z p b G x F c n J v c k N v d W 5 0 I i B W Y W x 1 Z T 0 i b D A i I C 8 + P E V u d H J 5 I F R 5 c G U 9 I k Z p b G x F c n J v c k N v Z G U i I F Z h b H V l P S J z V W 5 r b m 9 3 b i I g L z 4 8 R W 5 0 c n k g V H l w Z T 0 i R m l s b E x h c 3 R V c G R h d G V k I i B W Y W x 1 Z T 0 i Z D I w M j M t M D g t M j h U M T E 6 M j M 6 M T g u N z U 3 N j M z O F o i I C 8 + P E V u d H J 5 I F R 5 c G U 9 I k Z p b G x D b 2 x 1 b W 5 U e X B l c y I g V m F s d W U 9 I n N C Z 0 0 9 I i A v P j x F b n R y e S B U e X B l P S J G a W x s Q 2 9 1 b n Q i I F Z h b H V l P S J s N C I g L z 4 8 R W 5 0 c n k g V H l w Z T 0 i Q W R k Z W R U b 0 R h d G F N b 2 R l b C I g V m F s d W U 9 I m w w I i A v P j x F b n R y e S B U e X B l P S J G a W x s Q 2 9 s d W 1 u T m F t Z X M i I F Z h b H V l P S J z W y Z x d W 9 0 O 1 N 0 Y X R l b W V u d C Z x d W 9 0 O y w m c X V v d D t 2 Y W x 1 Z 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M 1 X z E v R 2 X D p G 5 k Z X J 0 Z X I g V H l w L n t T d G F 0 Z W 1 l b n Q s M n 0 m c X V v d D s s J n F 1 b 3 Q 7 U 2 V j d G l v b j E v c z V f M S 9 H Z c O k b m R l c n R l c i B U e X A u e 3 Z h b H V l L D R 9 J n F 1 b 3 Q 7 X S w m c X V v d D t D b 2 x 1 b W 5 D b 3 V u d C Z x d W 9 0 O z o y L C Z x d W 9 0 O 0 t l e U N v b H V t b k 5 h b W V z J n F 1 b 3 Q 7 O l t d L C Z x d W 9 0 O 0 N v b H V t b k l k Z W 5 0 a X R p Z X M m c X V v d D s 6 W y Z x d W 9 0 O 1 N l Y 3 R p b 2 4 x L 3 M 1 X z E v R 2 X D p G 5 k Z X J 0 Z X I g V H l w L n t T d G F 0 Z W 1 l b n Q s M n 0 m c X V v d D s s J n F 1 b 3 Q 7 U 2 V j d G l v b j E v c z V f M S 9 H Z c O k b m R l c n R l c i B U e X A u e 3 Z h b H V l L D R 9 J n F 1 b 3 Q 7 X S w m c X V v d D t S Z W x h d G l v b n N o a X B J b m Z v J n F 1 b 3 Q 7 O l t d f S I g L z 4 8 L 1 N 0 Y W J s Z U V u d H J p Z X M + P C 9 J d G V t P j x J d G V t P j x J d G V t T G 9 j Y X R p b 2 4 + P E l 0 Z W 1 U e X B l P k Z v c m 1 1 b G E 8 L 0 l 0 Z W 1 U e X B l P j x J d G V t U G F 0 a D 5 T Z W N 0 a W 9 u M S 9 z N V 8 x L 1 F 1 Z W x s Z T w v S X R l b V B h d G g + P C 9 J d G V t T G 9 j Y X R p b 2 4 + P F N 0 Y W J s Z U V u d H J p Z X M g L z 4 8 L 0 l 0 Z W 0 + P E l 0 Z W 0 + P E l 0 Z W 1 M b 2 N h d G l v b j 4 8 S X R l b V R 5 c G U + R m 9 y b X V s Y T w v S X R l b V R 5 c G U + P E l 0 Z W 1 Q Y X R o P l N l Y 3 R p b 2 4 x L 3 M 1 X z E v R 2 U l Q z M l Q T R u Z G V y d G V y J T I w V H l w P C 9 J d G V t U G F 0 a D 4 8 L 0 l 0 Z W 1 M b 2 N h d G l v b j 4 8 U 3 R h Y m x l R W 5 0 c m l l c y A v P j w v S X R l b T 4 8 S X R l b T 4 8 S X R l b U x v Y 2 F 0 a W 9 u P j x J d G V t V H l w Z T 5 G b 3 J t d W x h P C 9 J d G V t V H l w Z T 4 8 S X R l b V B h d G g + U 2 V j d G l v b j E v c z V f M S 9 H Z W Z p b H R l c n R l J T I w W m V p b G V u P C 9 J d G V t U G F 0 a D 4 8 L 0 l 0 Z W 1 M b 2 N h d G l v b j 4 8 U 3 R h Y m x l R W 5 0 c m l l c y A v P j w v S X R l b T 4 8 S X R l b T 4 8 S X R l b U x v Y 2 F 0 a W 9 u P j x J d G V t V H l w Z T 5 G b 3 J t d W x h P C 9 J d G V t V H l w Z T 4 8 S X R l b V B h d G g + U 2 V j d G l v b j E v c z V f M S 9 F b n R m Z X J u d G U l M j B T c G F s d G V u P C 9 J d G V t U G F 0 a D 4 8 L 0 l 0 Z W 1 M b 2 N h d G l v b j 4 8 U 3 R h Y m x l R W 5 0 c m l l c y A v P j w v S X R l b T 4 8 S X R l b T 4 8 S X R l b U x v Y 2 F 0 a W 9 u P j x J d G V t V H l w Z T 5 G b 3 J t d W x h P C 9 J d G V t V H l w Z T 4 8 S X R l b V B h d G g + U 2 V j d G l v b j E v c z V f M 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C I g L z 4 8 R W 5 0 c n k g V H l w Z T 0 i R m l s b G V k Q 2 9 t c G x l d G V S Z X N 1 b H R U b 1 d v c m t z a G V l d C I g V m F s d W U 9 I m w x I i A v P j x F b n R y e S B U e X B l P S J G a W x s V G F y Z 2 V 0 I i B W Y W x 1 Z T 0 i c 1 9 z N V 8 y I i A v P j x F b n R y e S B U e X B l P S J M b 2 F k Z W R U b 0 F u Y W x 5 c 2 l z U 2 V y d m l j Z X M i I F Z h b H V l P S J s M C I g L z 4 8 R W 5 0 c n k g V H l w Z T 0 i U X V l c n l J R C I g V m F s d W U 9 I n N i M z A z M 2 I 4 M C 0 5 Y W U 0 L T Q z N z Q t O D Z m Z C 0 0 N z Y x Y j Q z O T I 0 M D I i I C 8 + P E V u d H J 5 I F R 5 c G U 9 I k Z p b G x F c n J v c k N v d W 5 0 I i B W Y W x 1 Z T 0 i b D A i I C 8 + P E V u d H J 5 I F R 5 c G U 9 I k Z p b G x F c n J v c k N v Z G U i I F Z h b H V l P S J z V W 5 r b m 9 3 b i I g L z 4 8 R W 5 0 c n k g V H l w Z T 0 i R m l s b E x h c 3 R V c G R h d G V k I i B W Y W x 1 Z T 0 i Z D I w M j M t M D g t M j h U M T E 6 M j M 6 M j M u M j Y 5 M D k 4 N F o i I C 8 + P E V u d H J 5 I F R 5 c G U 9 I k Z p b G x D b 2 x 1 b W 5 U e X B l c y I g V m F s d W U 9 I n N C Z 0 0 9 I i A v P j x F b n R y e S B U e X B l P S J G a W x s Q 2 9 1 b n Q i I F Z h b H V l P S J s M y I g L z 4 8 R W 5 0 c n k g V H l w Z T 0 i Q W R k Z W R U b 0 R h d G F N b 2 R l b C I g V m F s d W U 9 I m w w I i A v P j x F b n R y e S B U e X B l P S J G a W x s Q 2 9 s d W 1 u T m F t Z X M i I F Z h b H V l P S J z W y Z x d W 9 0 O 1 N 0 Y X R l b W V u d C Z x d W 9 0 O y w m c X V v d D t 2 Y W x 1 Z 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M 1 X z I v R 2 X D p G 5 k Z X J 0 Z X I g V H l w L n t T d G F 0 Z W 1 l b n Q s M n 0 m c X V v d D s s J n F 1 b 3 Q 7 U 2 V j d G l v b j E v c z V f M i 9 H Z c O k b m R l c n R l c i B U e X A u e 3 Z h b H V l L D R 9 J n F 1 b 3 Q 7 X S w m c X V v d D t D b 2 x 1 b W 5 D b 3 V u d C Z x d W 9 0 O z o y L C Z x d W 9 0 O 0 t l e U N v b H V t b k 5 h b W V z J n F 1 b 3 Q 7 O l t d L C Z x d W 9 0 O 0 N v b H V t b k l k Z W 5 0 a X R p Z X M m c X V v d D s 6 W y Z x d W 9 0 O 1 N l Y 3 R p b 2 4 x L 3 M 1 X z I v R 2 X D p G 5 k Z X J 0 Z X I g V H l w L n t T d G F 0 Z W 1 l b n Q s M n 0 m c X V v d D s s J n F 1 b 3 Q 7 U 2 V j d G l v b j E v c z V f M i 9 H Z c O k b m R l c n R l c i B U e X A u e 3 Z h b H V l L D R 9 J n F 1 b 3 Q 7 X S w m c X V v d D t S Z W x h d G l v b n N o a X B J b m Z v J n F 1 b 3 Q 7 O l t d f S I g L z 4 8 L 1 N 0 Y W J s Z U V u d H J p Z X M + P C 9 J d G V t P j x J d G V t P j x J d G V t T G 9 j Y X R p b 2 4 + P E l 0 Z W 1 U e X B l P k Z v c m 1 1 b G E 8 L 0 l 0 Z W 1 U e X B l P j x J d G V t U G F 0 a D 5 T Z W N 0 a W 9 u M S 9 z N V 8 y L 1 F 1 Z W x s Z T w v S X R l b V B h d G g + P C 9 J d G V t T G 9 j Y X R p b 2 4 + P F N 0 Y W J s Z U V u d H J p Z X M g L z 4 8 L 0 l 0 Z W 0 + P E l 0 Z W 0 + P E l 0 Z W 1 M b 2 N h d G l v b j 4 8 S X R l b V R 5 c G U + R m 9 y b X V s Y T w v S X R l b V R 5 c G U + P E l 0 Z W 1 Q Y X R o P l N l Y 3 R p b 2 4 x L 3 M 1 X z I v R 2 U l Q z M l Q T R u Z G V y d G V y J T I w V H l w P C 9 J d G V t U G F 0 a D 4 8 L 0 l 0 Z W 1 M b 2 N h d G l v b j 4 8 U 3 R h Y m x l R W 5 0 c m l l c y A v P j w v S X R l b T 4 8 S X R l b T 4 8 S X R l b U x v Y 2 F 0 a W 9 u P j x J d G V t V H l w Z T 5 G b 3 J t d W x h P C 9 J d G V t V H l w Z T 4 8 S X R l b V B h d G g + U 2 V j d G l v b j E v c z V f M i 9 H Z W Z p b H R l c n R l J T I w W m V p b G V u P C 9 J d G V t U G F 0 a D 4 8 L 0 l 0 Z W 1 M b 2 N h d G l v b j 4 8 U 3 R h Y m x l R W 5 0 c m l l c y A v P j w v S X R l b T 4 8 S X R l b T 4 8 S X R l b U x v Y 2 F 0 a W 9 u P j x J d G V t V H l w Z T 5 G b 3 J t d W x h P C 9 J d G V t V H l w Z T 4 8 S X R l b V B h d G g + U 2 V j d G l v b j E v c z V f M i 9 F b n R m Z X J u d G U l M j B T c G F s d G V u P C 9 J d G V t U G F 0 a D 4 8 L 0 l 0 Z W 1 M b 2 N h d G l v b j 4 8 U 3 R h Y m x l R W 5 0 c m l l c y A v P j w v S X R l b T 4 8 S X R l b T 4 8 S X R l b U x v Y 2 F 0 a W 9 u P j x J d G V t V H l w Z T 5 G b 3 J t d W x h P C 9 J d G V t V H l w Z T 4 8 S X R l b V B h d G g + U 2 V j d G l v b j E v c z V f M 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C I g L z 4 8 R W 5 0 c n k g V H l w Z T 0 i R m l s b G V k Q 2 9 t c G x l d G V S Z X N 1 b H R U b 1 d v c m t z a G V l d C I g V m F s d W U 9 I m w x I i A v P j x F b n R y e S B U e X B l P S J G a W x s V G F y Z 2 V 0 I i B W Y W x 1 Z T 0 i c 1 9 z N V 8 z I i A v P j x F b n R y e S B U e X B l P S J M b 2 F k Z W R U b 0 F u Y W x 5 c 2 l z U 2 V y d m l j Z X M i I F Z h b H V l P S J s M C I g L z 4 8 R W 5 0 c n k g V H l w Z T 0 i U X V l c n l J R C I g V m F s d W U 9 I n N h O G J l O D I w M i 0 0 Z D M w L T R j O W U t O W Y w Z i 1 j M z g x M T l m N G E w M 2 I i I C 8 + P E V u d H J 5 I F R 5 c G U 9 I k Z p b G x F c n J v c k N v d W 5 0 I i B W Y W x 1 Z T 0 i b D A i I C 8 + P E V u d H J 5 I F R 5 c G U 9 I k Z p b G x F c n J v c k N v Z G U i I F Z h b H V l P S J z V W 5 r b m 9 3 b i I g L z 4 8 R W 5 0 c n k g V H l w Z T 0 i R m l s b E N v d W 5 0 I i B W Y W x 1 Z T 0 i b D c i I C 8 + P E V u d H J 5 I F R 5 c G U 9 I k F k Z G V k V G 9 E Y X R h T W 9 k Z W w i I F Z h b H V l P S J s M C I g L z 4 8 R W 5 0 c n k g V H l w Z T 0 i R m l s b E x h c 3 R V c G R h d G V k I i B W Y W x 1 Z T 0 i Z D I w M j M t M D g t M j h U M T E 6 M j M 6 M j M u M D g 3 M z k 2 N l o i I C 8 + P E V u d H J 5 I F R 5 c G U 9 I k Z p b G x D b 2 x 1 b W 5 U e X B l c y I g V m F s d W U 9 I n N C Z 0 0 9 I i A v P j x F b n R y e S B U e X B l P S J G a W x s Q 2 9 s d W 1 u T m F t Z X M i I F Z h b H V l P S J z W y Z x d W 9 0 O 1 N 0 Y X R l b W V u d C Z x d W 9 0 O y w m c X V v d D t 2 Y W x 1 Z 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M 1 X z M v R 2 X D p G 5 k Z X J 0 Z X I g V H l w L n t T d G F 0 Z W 1 l b n Q s M n 0 m c X V v d D s s J n F 1 b 3 Q 7 U 2 V j d G l v b j E v c z V f M y 9 H Z c O k b m R l c n R l c i B U e X A u e 3 Z h b H V l L D R 9 J n F 1 b 3 Q 7 X S w m c X V v d D t D b 2 x 1 b W 5 D b 3 V u d C Z x d W 9 0 O z o y L C Z x d W 9 0 O 0 t l e U N v b H V t b k 5 h b W V z J n F 1 b 3 Q 7 O l t d L C Z x d W 9 0 O 0 N v b H V t b k l k Z W 5 0 a X R p Z X M m c X V v d D s 6 W y Z x d W 9 0 O 1 N l Y 3 R p b 2 4 x L 3 M 1 X z M v R 2 X D p G 5 k Z X J 0 Z X I g V H l w L n t T d G F 0 Z W 1 l b n Q s M n 0 m c X V v d D s s J n F 1 b 3 Q 7 U 2 V j d G l v b j E v c z V f M y 9 H Z c O k b m R l c n R l c i B U e X A u e 3 Z h b H V l L D R 9 J n F 1 b 3 Q 7 X S w m c X V v d D t S Z W x h d G l v b n N o a X B J b m Z v J n F 1 b 3 Q 7 O l t d f S I g L z 4 8 L 1 N 0 Y W J s Z U V u d H J p Z X M + P C 9 J d G V t P j x J d G V t P j x J d G V t T G 9 j Y X R p b 2 4 + P E l 0 Z W 1 U e X B l P k Z v c m 1 1 b G E 8 L 0 l 0 Z W 1 U e X B l P j x J d G V t U G F 0 a D 5 T Z W N 0 a W 9 u M S 9 z N V 8 z L 1 F 1 Z W x s Z T w v S X R l b V B h d G g + P C 9 J d G V t T G 9 j Y X R p b 2 4 + P F N 0 Y W J s Z U V u d H J p Z X M g L z 4 8 L 0 l 0 Z W 0 + P E l 0 Z W 0 + P E l 0 Z W 1 M b 2 N h d G l v b j 4 8 S X R l b V R 5 c G U + R m 9 y b X V s Y T w v S X R l b V R 5 c G U + P E l 0 Z W 1 Q Y X R o P l N l Y 3 R p b 2 4 x L 3 M 1 X z M v R 2 U l Q z M l Q T R u Z G V y d G V y J T I w V H l w P C 9 J d G V t U G F 0 a D 4 8 L 0 l 0 Z W 1 M b 2 N h d G l v b j 4 8 U 3 R h Y m x l R W 5 0 c m l l c y A v P j w v S X R l b T 4 8 S X R l b T 4 8 S X R l b U x v Y 2 F 0 a W 9 u P j x J d G V t V H l w Z T 5 G b 3 J t d W x h P C 9 J d G V t V H l w Z T 4 8 S X R l b V B h d G g + U 2 V j d G l v b j E v c z V f M y 9 H Z W Z p b H R l c n R l J T I w W m V p b G V u P C 9 J d G V t U G F 0 a D 4 8 L 0 l 0 Z W 1 M b 2 N h d G l v b j 4 8 U 3 R h Y m x l R W 5 0 c m l l c y A v P j w v S X R l b T 4 8 S X R l b T 4 8 S X R l b U x v Y 2 F 0 a W 9 u P j x J d G V t V H l w Z T 5 G b 3 J t d W x h P C 9 J d G V t V H l w Z T 4 8 S X R l b V B h d G g + U 2 V j d G l v b j E v c z V f M y 9 F b n R m Z X J u d G U l M j B T c G F s d G V u P C 9 J d G V t U G F 0 a D 4 8 L 0 l 0 Z W 1 M b 2 N h d G l v b j 4 8 U 3 R h Y m x l R W 5 0 c m l l c y A v P j w v S X R l b T 4 8 S X R l b T 4 8 S X R l b U x v Y 2 F 0 a W 9 u P j x J d G V t V H l w Z T 5 G b 3 J t d W x h P C 9 J d G V t V H l w Z T 4 8 S X R l b V B h d G g + U 2 V j d G l v b j E v c z V f N 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C I g L z 4 8 R W 5 0 c n k g V H l w Z T 0 i R m l s b G V k Q 2 9 t c G x l d G V S Z X N 1 b H R U b 1 d v c m t z a G V l d C I g V m F s d W U 9 I m w x I i A v P j x F b n R y e S B U e X B l P S J G a W x s V G F y Z 2 V 0 I i B W Y W x 1 Z T 0 i c 1 9 z N V 8 0 I i A v P j x F b n R y e S B U e X B l P S J M b 2 F k Z W R U b 0 F u Y W x 5 c 2 l z U 2 V y d m l j Z X M i I F Z h b H V l P S J s M C I g L z 4 8 R W 5 0 c n k g V H l w Z T 0 i U X V l c n l J R C I g V m F s d W U 9 I n N j M G F h M G N j Z C 1 h Y 2 Y 2 L T Q w M 2 Q t Y T E 4 Z S 0 z N z Q z M D U 5 Z j h k N D Q i I C 8 + P E V u d H J 5 I F R 5 c G U 9 I k Z p b G x F c n J v c k N v d W 5 0 I i B W Y W x 1 Z T 0 i b D A i I C 8 + P E V u d H J 5 I F R 5 c G U 9 I k Z p b G x F c n J v c k N v Z G U i I F Z h b H V l P S J z V W 5 r b m 9 3 b i I g L z 4 8 R W 5 0 c n k g V H l w Z T 0 i R m l s b E x h c 3 R V c G R h d G V k I i B W Y W x 1 Z T 0 i Z D I w M j M t M D g t M j h U M T E 6 M j M 6 M j I u O T E 1 N D M y O F o i I C 8 + P E V u d H J 5 I F R 5 c G U 9 I k Z p b G x D b 2 x 1 b W 5 U e X B l c y I g V m F s d W U 9 I n N C Z 0 0 9 I i A v P j x F b n R y e S B U e X B l P S J G a W x s Q 2 9 1 b n Q i I F Z h b H V l P S J s N S I g L z 4 8 R W 5 0 c n k g V H l w Z T 0 i Q W R k Z W R U b 0 R h d G F N b 2 R l b C I g V m F s d W U 9 I m w w I i A v P j x F b n R y e S B U e X B l P S J G a W x s Q 2 9 s d W 1 u T m F t Z X M i I F Z h b H V l P S J z W y Z x d W 9 0 O 1 N 0 Y X R l b W V u d C Z x d W 9 0 O y w m c X V v d D t 2 Y W x 1 Z 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M 1 X z Q v R 2 X D p G 5 k Z X J 0 Z X I g V H l w L n t T d G F 0 Z W 1 l b n Q s M n 0 m c X V v d D s s J n F 1 b 3 Q 7 U 2 V j d G l v b j E v c z V f N C 9 H Z c O k b m R l c n R l c i B U e X A u e 3 Z h b H V l L D R 9 J n F 1 b 3 Q 7 X S w m c X V v d D t D b 2 x 1 b W 5 D b 3 V u d C Z x d W 9 0 O z o y L C Z x d W 9 0 O 0 t l e U N v b H V t b k 5 h b W V z J n F 1 b 3 Q 7 O l t d L C Z x d W 9 0 O 0 N v b H V t b k l k Z W 5 0 a X R p Z X M m c X V v d D s 6 W y Z x d W 9 0 O 1 N l Y 3 R p b 2 4 x L 3 M 1 X z Q v R 2 X D p G 5 k Z X J 0 Z X I g V H l w L n t T d G F 0 Z W 1 l b n Q s M n 0 m c X V v d D s s J n F 1 b 3 Q 7 U 2 V j d G l v b j E v c z V f N C 9 H Z c O k b m R l c n R l c i B U e X A u e 3 Z h b H V l L D R 9 J n F 1 b 3 Q 7 X S w m c X V v d D t S Z W x h d G l v b n N o a X B J b m Z v J n F 1 b 3 Q 7 O l t d f S I g L z 4 8 L 1 N 0 Y W J s Z U V u d H J p Z X M + P C 9 J d G V t P j x J d G V t P j x J d G V t T G 9 j Y X R p b 2 4 + P E l 0 Z W 1 U e X B l P k Z v c m 1 1 b G E 8 L 0 l 0 Z W 1 U e X B l P j x J d G V t U G F 0 a D 5 T Z W N 0 a W 9 u M S 9 z N V 8 0 L 1 F 1 Z W x s Z T w v S X R l b V B h d G g + P C 9 J d G V t T G 9 j Y X R p b 2 4 + P F N 0 Y W J s Z U V u d H J p Z X M g L z 4 8 L 0 l 0 Z W 0 + P E l 0 Z W 0 + P E l 0 Z W 1 M b 2 N h d G l v b j 4 8 S X R l b V R 5 c G U + R m 9 y b X V s Y T w v S X R l b V R 5 c G U + P E l 0 Z W 1 Q Y X R o P l N l Y 3 R p b 2 4 x L 3 M 1 X z Q v R 2 U l Q z M l Q T R u Z G V y d G V y J T I w V H l w P C 9 J d G V t U G F 0 a D 4 8 L 0 l 0 Z W 1 M b 2 N h d G l v b j 4 8 U 3 R h Y m x l R W 5 0 c m l l c y A v P j w v S X R l b T 4 8 S X R l b T 4 8 S X R l b U x v Y 2 F 0 a W 9 u P j x J d G V t V H l w Z T 5 G b 3 J t d W x h P C 9 J d G V t V H l w Z T 4 8 S X R l b V B h d G g + U 2 V j d G l v b j E v c z V f N C 9 H Z W Z p b H R l c n R l J T I w W m V p b G V u P C 9 J d G V t U G F 0 a D 4 8 L 0 l 0 Z W 1 M b 2 N h d G l v b j 4 8 U 3 R h Y m x l R W 5 0 c m l l c y A v P j w v S X R l b T 4 8 S X R l b T 4 8 S X R l b U x v Y 2 F 0 a W 9 u P j x J d G V t V H l w Z T 5 G b 3 J t d W x h P C 9 J d G V t V H l w Z T 4 8 S X R l b V B h d G g + U 2 V j d G l v b j E v c z V f N C 9 F b n R m Z X J u d G U l M j B T c G F s d G V u P C 9 J d G V t U G F 0 a D 4 8 L 0 l 0 Z W 1 M b 2 N h d G l v b j 4 8 U 3 R h Y m x l R W 5 0 c m l l c y A v P j w v S X R l b T 4 8 S X R l b T 4 8 S X R l b U x v Y 2 F 0 a W 9 u P j x J d G V t V H l w Z T 5 G b 3 J t d W x h P C 9 J d G V t V H l w Z T 4 8 S X R l b V B h d G g + U 2 V j d G l v b j E v c z 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A i I C 8 + P E V u d H J 5 I F R 5 c G U 9 I k Z p b G x l Z E N v b X B s Z X R l U m V z d W x 0 V G 9 X b 3 J r c 2 h l Z X Q i I F Z h b H V l P S J s M S I g L z 4 8 R W 5 0 c n k g V H l w Z T 0 i R m l s b F R h c m d l d C I g V m F s d W U 9 I n N f c z E i I C 8 + P E V u d H J 5 I F R 5 c G U 9 I k x v Y W R l Z F R v Q W 5 h b H l z a X N T Z X J 2 a W N l c y I g V m F s d W U 9 I m w w I i A v P j x F b n R y e S B U e X B l P S J R d W V y e U l E I i B W Y W x 1 Z T 0 i c z d l M W I x Z j U 0 L T d m N W M t N G Y 4 M S 1 i M z Y w L W F l M W V k O D V j Z D Y y O C I g L z 4 8 R W 5 0 c n k g V H l w Z T 0 i R m l s b E V y c m 9 y Q 2 9 1 b n Q i I F Z h b H V l P S J s M C I g L z 4 8 R W 5 0 c n k g V H l w Z T 0 i R m l s b E V y c m 9 y Q 2 9 k Z S I g V m F s d W U 9 I n N V b m t u b 3 d u I i A v P j x F b n R y e S B U e X B l P S J G a W x s T G F z d F V w Z G F 0 Z W Q i I F Z h b H V l P S J k M j A y M y 0 w O C 0 y O F Q x M T o y M z o y M i 4 3 N T M z M j M y W i I g L z 4 8 R W 5 0 c n k g V H l w Z T 0 i R m l s b E N v d W 5 0 I i B W Y W x 1 Z T 0 i b D E z I i A v P j x F b n R y e S B U e X B l P S J G a W x s Q 2 9 s d W 1 u V H l w Z X M i I F Z h b H V l P S J z Q m d N P S I g L z 4 8 R W 5 0 c n k g V H l w Z T 0 i R m l s b E N v b H V t b k 5 h b W V z I i B W Y W x 1 Z T 0 i c 1 s m c X V v d D t T d G F 0 Z W 1 l b n Q m c X V v d D s s J n F 1 b 3 Q 7 d m F s d W U m c X V v d D t d I i A v P j x F b n R y e S B U e X B l P S J B Z G R l Z F R v R G F 0 Y U 1 v Z G V s I i B W Y W x 1 Z T 0 i b D A 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M x L 0 d l w 6 R u Z G V y d G V y I F R 5 c C 5 7 U 3 R h d G V t Z W 5 0 L D J 9 J n F 1 b 3 Q 7 L C Z x d W 9 0 O 1 N l Y 3 R p b 2 4 x L 3 M x L 0 d l w 6 R u Z G V y d G V y I F R 5 c C 5 7 d m F s d W U s N H 0 m c X V v d D t d L C Z x d W 9 0 O 0 N v b H V t b k N v d W 5 0 J n F 1 b 3 Q 7 O j I s J n F 1 b 3 Q 7 S 2 V 5 Q 2 9 s d W 1 u T m F t Z X M m c X V v d D s 6 W 1 0 s J n F 1 b 3 Q 7 Q 2 9 s d W 1 u S W R l b n R p d G l l c y Z x d W 9 0 O z p b J n F 1 b 3 Q 7 U 2 V j d G l v b j E v c z E v R 2 X D p G 5 k Z X J 0 Z X I g V H l w L n t T d G F 0 Z W 1 l b n Q s M n 0 m c X V v d D s s J n F 1 b 3 Q 7 U 2 V j d G l v b j E v c z E v R 2 X D p G 5 k Z X J 0 Z X I g V H l w L n t 2 Y W x 1 Z S w 0 f S Z x d W 9 0 O 1 0 s J n F 1 b 3 Q 7 U m V s Y X R p b 2 5 z a G l w S W 5 m b y Z x d W 9 0 O z p b X X 0 i I C 8 + P C 9 T d G F i b G V F b n R y a W V z P j w v S X R l b T 4 8 S X R l b T 4 8 S X R l b U x v Y 2 F 0 a W 9 u P j x J d G V t V H l w Z T 5 G b 3 J t d W x h P C 9 J d G V t V H l w Z T 4 8 S X R l b V B h d G g + U 2 V j d G l v b j E v c z E v U X V l b G x l P C 9 J d G V t U G F 0 a D 4 8 L 0 l 0 Z W 1 M b 2 N h d G l v b j 4 8 U 3 R h Y m x l R W 5 0 c m l l c y A v P j w v S X R l b T 4 8 S X R l b T 4 8 S X R l b U x v Y 2 F 0 a W 9 u P j x J d G V t V H l w Z T 5 G b 3 J t d W x h P C 9 J d G V t V H l w Z T 4 8 S X R l b V B h d G g + U 2 V j d G l v b j E v c z E v R 2 U l Q z M l Q T R u Z G V y d G V y J T I w V H l w P C 9 J d G V t U G F 0 a D 4 8 L 0 l 0 Z W 1 M b 2 N h d G l v b j 4 8 U 3 R h Y m x l R W 5 0 c m l l c y A v P j w v S X R l b T 4 8 S X R l b T 4 8 S X R l b U x v Y 2 F 0 a W 9 u P j x J d G V t V H l w Z T 5 G b 3 J t d W x h P C 9 J d G V t V H l w Z T 4 8 S X R l b V B h d G g + U 2 V j d G l v b j E v c z E v R 2 V m a W x 0 Z X J 0 Z S U y M F p l a W x l b j w v S X R l b V B h d G g + P C 9 J d G V t T G 9 j Y X R p b 2 4 + P F N 0 Y W J s Z U V u d H J p Z X M g L z 4 8 L 0 l 0 Z W 0 + P E l 0 Z W 0 + P E l 0 Z W 1 M b 2 N h d G l v b j 4 8 S X R l b V R 5 c G U + R m 9 y b X V s Y T w v S X R l b V R 5 c G U + P E l 0 Z W 1 Q Y X R o P l N l Y 3 R p b 2 4 x L 3 M x L 0 V u d G Z l c m 5 0 Z S U y M F N w Y W x 0 Z W 4 8 L 0 l 0 Z W 1 Q Y X R o P j w v S X R l b U x v Y 2 F 0 a W 9 u P j x T d G F i b G V F b n R y a W V z I C 8 + P C 9 J d G V t P j x J d G V t P j x J d G V t T G 9 j Y X R p b 2 4 + P E l 0 Z W 1 U e X B l P k Z v c m 1 1 b G E 8 L 0 l 0 Z W 1 U e X B l P j x J d G V t U G F 0 a D 5 T Z W N 0 a W 9 u M S 9 z M 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C I g L z 4 8 R W 5 0 c n k g V H l w Z T 0 i R m l s b G V k Q 2 9 t c G x l d G V S Z X N 1 b H R U b 1 d v c m t z a G V l d C I g V m F s d W U 9 I m w x I i A v P j x F b n R y e S B U e X B l P S J G a W x s V G F y Z 2 V 0 I i B W Y W x 1 Z T 0 i c 1 9 z M i I g L z 4 8 R W 5 0 c n k g V H l w Z T 0 i T G 9 h Z G V k V G 9 B b m F s e X N p c 1 N l c n Z p Y 2 V z I i B W Y W x 1 Z T 0 i b D A i I C 8 + P E V u d H J 5 I F R 5 c G U 9 I l F 1 Z X J 5 S U Q i I F Z h b H V l P S J z Z W U 5 O D U 4 Y 2 Q t N D M x M i 0 0 M D V j L W I 1 Z j Y t O T I 5 O W R i Y j N k O T Y w I i A v P j x F b n R y e S B U e X B l P S J G a W x s R X J y b 3 J D b 3 V u d C I g V m F s d W U 9 I m w w I i A v P j x F b n R y e S B U e X B l P S J G a W x s R X J y b 3 J D b 2 R l I i B W Y W x 1 Z T 0 i c 1 V u a 2 5 v d 2 4 i I C 8 + P E V u d H J 5 I F R 5 c G U 9 I k Z p b G x M Y X N 0 V X B k Y X R l Z C I g V m F s d W U 9 I m Q y M D I z L T A 4 L T I 4 V D E x O j I z O j I y L j Y 4 M j U 3 N z F a I i A v P j x F b n R y e S B U e X B l P S J G a W x s Q 2 9 s d W 1 u V H l w Z X M i I F Z h b H V l P S J z Q m d N P S I g L z 4 8 R W 5 0 c n k g V H l w Z T 0 i R m l s b E N v d W 5 0 I i B W Y W x 1 Z T 0 i b D E x I i A v P j x F b n R y e S B U e X B l P S J B Z G R l Z F R v R G F 0 Y U 1 v Z G V s I i B W Y W x 1 Z T 0 i b D A i I C 8 + P E V u d H J 5 I F R 5 c G U 9 I k Z p b G x D b 2 x 1 b W 5 O Y W 1 l c y I g V m F s d W U 9 I n N b J n F 1 b 3 Q 7 U 3 R h d G V t Z W 5 0 J n F 1 b 3 Q 7 L C Z x d W 9 0 O 3 Z h b H V l 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c z I v R 2 X D p G 5 k Z X J 0 Z X I g V H l w L n t T d G F 0 Z W 1 l b n Q s M n 0 m c X V v d D s s J n F 1 b 3 Q 7 U 2 V j d G l v b j E v c z I v R 2 X D p G 5 k Z X J 0 Z X I g V H l w L n t 2 Y W x 1 Z S w 0 f S Z x d W 9 0 O 1 0 s J n F 1 b 3 Q 7 Q 2 9 s d W 1 u Q 2 9 1 b n Q m c X V v d D s 6 M i w m c X V v d D t L Z X l D b 2 x 1 b W 5 O Y W 1 l c y Z x d W 9 0 O z p b X S w m c X V v d D t D b 2 x 1 b W 5 J Z G V u d G l 0 a W V z J n F 1 b 3 Q 7 O l s m c X V v d D t T Z W N 0 a W 9 u M S 9 z M i 9 H Z c O k b m R l c n R l c i B U e X A u e 1 N 0 Y X R l b W V u d C w y f S Z x d W 9 0 O y w m c X V v d D t T Z W N 0 a W 9 u M S 9 z M i 9 H Z c O k b m R l c n R l c i B U e X A u e 3 Z h b H V l L D R 9 J n F 1 b 3 Q 7 X S w m c X V v d D t S Z W x h d G l v b n N o a X B J b m Z v J n F 1 b 3 Q 7 O l t d f S I g L z 4 8 L 1 N 0 Y W J s Z U V u d H J p Z X M + P C 9 J d G V t P j x J d G V t P j x J d G V t T G 9 j Y X R p b 2 4 + P E l 0 Z W 1 U e X B l P k Z v c m 1 1 b G E 8 L 0 l 0 Z W 1 U e X B l P j x J d G V t U G F 0 a D 5 T Z W N 0 a W 9 u M S 9 z M i 9 R d W V s b G U 8 L 0 l 0 Z W 1 Q Y X R o P j w v S X R l b U x v Y 2 F 0 a W 9 u P j x T d G F i b G V F b n R y a W V z I C 8 + P C 9 J d G V t P j x J d G V t P j x J d G V t T G 9 j Y X R p b 2 4 + P E l 0 Z W 1 U e X B l P k Z v c m 1 1 b G E 8 L 0 l 0 Z W 1 U e X B l P j x J d G V t U G F 0 a D 5 T Z W N 0 a W 9 u M S 9 z M i 9 H Z S V D M y V B N G 5 k Z X J 0 Z X I l M j B U e X A 8 L 0 l 0 Z W 1 Q Y X R o P j w v S X R l b U x v Y 2 F 0 a W 9 u P j x T d G F i b G V F b n R y a W V z I C 8 + P C 9 J d G V t P j x J d G V t P j x J d G V t T G 9 j Y X R p b 2 4 + P E l 0 Z W 1 U e X B l P k Z v c m 1 1 b G E 8 L 0 l 0 Z W 1 U e X B l P j x J d G V t U G F 0 a D 5 T Z W N 0 a W 9 u M S 9 z M i 9 H Z W Z p b H R l c n R l J T I w W m V p b G V u P C 9 J d G V t U G F 0 a D 4 8 L 0 l 0 Z W 1 M b 2 N h d G l v b j 4 8 U 3 R h Y m x l R W 5 0 c m l l c y A v P j w v S X R l b T 4 8 S X R l b T 4 8 S X R l b U x v Y 2 F 0 a W 9 u P j x J d G V t V H l w Z T 5 G b 3 J t d W x h P C 9 J d G V t V H l w Z T 4 8 S X R l b V B h d G g + U 2 V j d G l v b j E v c z I v R W 5 0 Z m V y b n R l J T I w U 3 B h b H R l b j w v S X R l b V B h d G g + P C 9 J d G V t T G 9 j Y X R p b 2 4 + P F N 0 Y W J s Z U V u d H J p Z X M g L z 4 8 L 0 l 0 Z W 0 + P E l 0 Z W 0 + P E l 0 Z W 1 M b 2 N h d G l v b j 4 8 S X R l b V R 5 c G U + R m 9 y b X V s Y T w v S X R l b V R 5 c G U + P E l 0 Z W 1 Q Y X R o P l N l Y 3 R p b 2 4 x L 3 M 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w I i A v P j x F b n R y e S B U e X B l P S J G a W x s Z W R D b 2 1 w b G V 0 Z V J l c 3 V s d F R v V 2 9 y a 3 N o Z W V 0 I i B W Y W x 1 Z T 0 i b D E i I C 8 + P E V u d H J 5 I F R 5 c G U 9 I k Z p b G x U Y X J n Z X Q i I F Z h b H V l P S J z X 3 M z I i A v P j x F b n R y e S B U e X B l P S J M b 2 F k Z W R U b 0 F u Y W x 5 c 2 l z U 2 V y d m l j Z X M i I F Z h b H V l P S J s M C I g L z 4 8 R W 5 0 c n k g V H l w Z T 0 i U X V l c n l J R C I g V m F s d W U 9 I n M 4 Z D A 1 N D g 1 Y i 0 5 M G R l L T Q z M j E t O D k z O S 0 5 N 2 E z M 2 U z N G R l Y z Y i I C 8 + P E V u d H J 5 I F R 5 c G U 9 I k Z p b G x F c n J v c k N v d W 5 0 I i B W Y W x 1 Z T 0 i b D A i I C 8 + P E V u d H J 5 I F R 5 c G U 9 I k Z p b G x F c n J v c k N v Z G U i I F Z h b H V l P S J z V W 5 r b m 9 3 b i I g L z 4 8 R W 5 0 c n k g V H l w Z T 0 i R m l s b E x h c 3 R V c G R h d G V k I i B W Y W x 1 Z T 0 i Z D I w M j M t M D g t M j h U M T E 6 M j M 6 M j I u N j E 2 M D U 0 M V o i I C 8 + P E V u d H J 5 I F R 5 c G U 9 I k Z p b G x D b 2 x 1 b W 5 U e X B l c y I g V m F s d W U 9 I n N C Z 0 0 9 I i A v P j x F b n R y e S B U e X B l P S J G a W x s Q 2 9 1 b n Q i I F Z h b H V l P S J s M z A i I C 8 + P E V u d H J 5 I F R 5 c G U 9 I k F k Z G V k V G 9 E Y X R h T W 9 k Z W w i I F Z h b H V l P S J s M C I g L z 4 8 R W 5 0 c n k g V H l w Z T 0 i R m l s b E N v b H V t b k 5 h b W V z I i B W Y W x 1 Z T 0 i c 1 s m c X V v d D t T d G F 0 Z W 1 l b n Q m c X V v d D s s J n F 1 b 3 Q 7 d m F s d W U 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z M y 9 H Z c O k b m R l c n R l c i B U e X A u e 1 N 0 Y X R l b W V u d C w y f S Z x d W 9 0 O y w m c X V v d D t T Z W N 0 a W 9 u M S 9 z M y 9 H Z c O k b m R l c n R l c i B U e X A u e 3 Z h b H V l L D R 9 J n F 1 b 3 Q 7 X S w m c X V v d D t D b 2 x 1 b W 5 D b 3 V u d C Z x d W 9 0 O z o y L C Z x d W 9 0 O 0 t l e U N v b H V t b k 5 h b W V z J n F 1 b 3 Q 7 O l t d L C Z x d W 9 0 O 0 N v b H V t b k l k Z W 5 0 a X R p Z X M m c X V v d D s 6 W y Z x d W 9 0 O 1 N l Y 3 R p b 2 4 x L 3 M z L 0 d l w 6 R u Z G V y d G V y I F R 5 c C 5 7 U 3 R h d G V t Z W 5 0 L D J 9 J n F 1 b 3 Q 7 L C Z x d W 9 0 O 1 N l Y 3 R p b 2 4 x L 3 M z L 0 d l w 6 R u Z G V y d G V y I F R 5 c C 5 7 d m F s d W U s N H 0 m c X V v d D t d L C Z x d W 9 0 O 1 J l b G F 0 a W 9 u c 2 h p c E l u Z m 8 m c X V v d D s 6 W 1 1 9 I i A v P j w v U 3 R h Y m x l R W 5 0 c m l l c z 4 8 L 0 l 0 Z W 0 + P E l 0 Z W 0 + P E l 0 Z W 1 M b 2 N h d G l v b j 4 8 S X R l b V R 5 c G U + R m 9 y b X V s Y T w v S X R l b V R 5 c G U + P E l 0 Z W 1 Q Y X R o P l N l Y 3 R p b 2 4 x L 3 M z L 1 F 1 Z W x s Z T w v S X R l b V B h d G g + P C 9 J d G V t T G 9 j Y X R p b 2 4 + P F N 0 Y W J s Z U V u d H J p Z X M g L z 4 8 L 0 l 0 Z W 0 + P E l 0 Z W 0 + P E l 0 Z W 1 M b 2 N h d G l v b j 4 8 S X R l b V R 5 c G U + R m 9 y b X V s Y T w v S X R l b V R 5 c G U + P E l 0 Z W 1 Q Y X R o P l N l Y 3 R p b 2 4 x L 3 M z L 0 d l J U M z J U E 0 b m R l c n R l c i U y M F R 5 c D w v S X R l b V B h d G g + P C 9 J d G V t T G 9 j Y X R p b 2 4 + P F N 0 Y W J s Z U V u d H J p Z X M g L z 4 8 L 0 l 0 Z W 0 + P E l 0 Z W 0 + P E l 0 Z W 1 M b 2 N h d G l v b j 4 8 S X R l b V R 5 c G U + R m 9 y b X V s Y T w v S X R l b V R 5 c G U + P E l 0 Z W 1 Q Y X R o P l N l Y 3 R p b 2 4 x L 3 M z L 0 d l Z m l s d G V y d G U l M j B a Z W l s Z W 4 8 L 0 l 0 Z W 1 Q Y X R o P j w v S X R l b U x v Y 2 F 0 a W 9 u P j x T d G F i b G V F b n R y a W V z I C 8 + P C 9 J d G V t P j x J d G V t P j x J d G V t T G 9 j Y X R p b 2 4 + P E l 0 Z W 1 U e X B l P k Z v c m 1 1 b G E 8 L 0 l 0 Z W 1 U e X B l P j x J d G V t U G F 0 a D 5 T Z W N 0 a W 9 u M S 9 z M y 9 F b n R m Z X J u d G U l M j B T c G F s d G V u P C 9 J d G V t U G F 0 a D 4 8 L 0 l 0 Z W 1 M b 2 N h d G l v b j 4 8 U 3 R h Y m x l R W 5 0 c m l l c y A v P j w v S X R l b T 4 8 S X R l b T 4 8 S X R l b U x v Y 2 F 0 a W 9 u P j x J d G V t V H l w Z T 5 G b 3 J t d W x h P C 9 J d G V t V H l w Z T 4 8 S X R l b V B h d G g + U 2 V j d G l v b j E v c z Q 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A i I C 8 + P E V u d H J 5 I F R 5 c G U 9 I k Z p b G x l Z E N v b X B s Z X R l U m V z d W x 0 V G 9 X b 3 J r c 2 h l Z X Q i I F Z h b H V l P S J s M S I g L z 4 8 R W 5 0 c n k g V H l w Z T 0 i R m l s b F R h c m d l d C I g V m F s d W U 9 I n N f c z Q i I C 8 + P E V u d H J 5 I F R 5 c G U 9 I k x v Y W R l Z F R v Q W 5 h b H l z a X N T Z X J 2 a W N l c y I g V m F s d W U 9 I m w w I i A v P j x F b n R y e S B U e X B l P S J R d W V y e U l E I i B W Y W x 1 Z T 0 i c z Z k O T g z Z T Z k L W E z Y T U t N D F m N C 1 h Z m U 4 L T c 1 N T c w Z G V h Z W N m M C I g L z 4 8 R W 5 0 c n k g V H l w Z T 0 i R m l s b E V y c m 9 y Q 2 9 1 b n Q i I F Z h b H V l P S J s M C I g L z 4 8 R W 5 0 c n k g V H l w Z T 0 i R m l s b E V y c m 9 y Q 2 9 k Z S I g V m F s d W U 9 I n N V b m t u b 3 d u I i A v P j x F b n R y e S B U e X B l P S J G a W x s T G F z d F V w Z G F 0 Z W Q i I F Z h b H V l P S J k M j A y M y 0 w O C 0 y O F Q x M T o y M z o y M i 4 0 O D c w N j M w W i I g L z 4 8 R W 5 0 c n k g V H l w Z T 0 i R m l s b E N v b H V t b l R 5 c G V z I i B W Y W x 1 Z T 0 i c 0 J n T T 0 i I C 8 + P E V u d H J 5 I F R 5 c G U 9 I k Z p b G x D b 3 V u d C I g V m F s d W U 9 I m w x M y I g L z 4 8 R W 5 0 c n k g V H l w Z T 0 i Q W R k Z W R U b 0 R h d G F N b 2 R l b C I g V m F s d W U 9 I m w w I i A v P j x F b n R y e S B U e X B l P S J G a W x s Q 2 9 s d W 1 u T m F t Z X M i I F Z h b H V l P S J z W y Z x d W 9 0 O 1 N 0 Y X R l b W V u d C Z x d W 9 0 O y w m c X V v d D t 2 Y W x 1 Z 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3 M 0 L 0 d l w 6 R u Z G V y d G V y I F R 5 c C 5 7 U 3 R h d G V t Z W 5 0 L D J 9 J n F 1 b 3 Q 7 L C Z x d W 9 0 O 1 N l Y 3 R p b 2 4 x L 3 M 0 L 0 d l w 6 R u Z G V y d G V y I F R 5 c C 5 7 d m F s d W U s N H 0 m c X V v d D t d L C Z x d W 9 0 O 0 N v b H V t b k N v d W 5 0 J n F 1 b 3 Q 7 O j I s J n F 1 b 3 Q 7 S 2 V 5 Q 2 9 s d W 1 u T m F t Z X M m c X V v d D s 6 W 1 0 s J n F 1 b 3 Q 7 Q 2 9 s d W 1 u S W R l b n R p d G l l c y Z x d W 9 0 O z p b J n F 1 b 3 Q 7 U 2 V j d G l v b j E v c z Q v R 2 X D p G 5 k Z X J 0 Z X I g V H l w L n t T d G F 0 Z W 1 l b n Q s M n 0 m c X V v d D s s J n F 1 b 3 Q 7 U 2 V j d G l v b j E v c z Q v R 2 X D p G 5 k Z X J 0 Z X I g V H l w L n t 2 Y W x 1 Z S w 0 f S Z x d W 9 0 O 1 0 s J n F 1 b 3 Q 7 U m V s Y X R p b 2 5 z a G l w S W 5 m b y Z x d W 9 0 O z p b X X 0 i I C 8 + P C 9 T d G F i b G V F b n R y a W V z P j w v S X R l b T 4 8 S X R l b T 4 8 S X R l b U x v Y 2 F 0 a W 9 u P j x J d G V t V H l w Z T 5 G b 3 J t d W x h P C 9 J d G V t V H l w Z T 4 8 S X R l b V B h d G g + U 2 V j d G l v b j E v c z Q v U X V l b G x l P C 9 J d G V t U G F 0 a D 4 8 L 0 l 0 Z W 1 M b 2 N h d G l v b j 4 8 U 3 R h Y m x l R W 5 0 c m l l c y A v P j w v S X R l b T 4 8 S X R l b T 4 8 S X R l b U x v Y 2 F 0 a W 9 u P j x J d G V t V H l w Z T 5 G b 3 J t d W x h P C 9 J d G V t V H l w Z T 4 8 S X R l b V B h d G g + U 2 V j d G l v b j E v c z Q v R 2 U l Q z M l Q T R u Z G V y d G V y J T I w V H l w P C 9 J d G V t U G F 0 a D 4 8 L 0 l 0 Z W 1 M b 2 N h d G l v b j 4 8 U 3 R h Y m x l R W 5 0 c m l l c y A v P j w v S X R l b T 4 8 S X R l b T 4 8 S X R l b U x v Y 2 F 0 a W 9 u P j x J d G V t V H l w Z T 5 G b 3 J t d W x h P C 9 J d G V t V H l w Z T 4 8 S X R l b V B h d G g + U 2 V j d G l v b j E v c z Q v R 2 V m a W x 0 Z X J 0 Z S U y M F p l a W x l b j w v S X R l b V B h d G g + P C 9 J d G V t T G 9 j Y X R p b 2 4 + P F N 0 Y W J s Z U V u d H J p Z X M g L z 4 8 L 0 l 0 Z W 0 + P E l 0 Z W 0 + P E l 0 Z W 1 M b 2 N h d G l v b j 4 8 S X R l b V R 5 c G U + R m 9 y b X V s Y T w v S X R l b V R 5 c G U + P E l 0 Z W 1 Q Y X R o P l N l Y 3 R p b 2 4 x L 3 M 0 L 0 V u d G Z l c m 5 0 Z S U y M F N w Y W x 0 Z W 4 8 L 0 l 0 Z W 1 Q Y X R o P j w v S X R l b U x v Y 2 F 0 a W 9 u P j x T d G F i b G V F b n R y a W V z I C 8 + P C 9 J d G V t P j x J d G V t P j x J d G V t T G 9 j Y X R p b 2 4 + P E l 0 Z W 1 U e X B l P k Z v c m 1 1 b G E 8 L 0 l 0 Z W 1 U e X B l P j x J d G V t U G F 0 a D 5 T Z W N 0 a W 9 u M S 9 z N 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w 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V G F y Z 2 V 0 I i B W Y W x 1 Z T 0 i c 1 9 z N S I g L z 4 8 R W 5 0 c n k g V H l w Z T 0 i T G 9 h Z G V k V G 9 B b m F s e X N p c 1 N l c n Z p Y 2 V z I i B W Y W x 1 Z T 0 i b D A i I C 8 + P E V u d H J 5 I F R 5 c G U 9 I l F 1 Z X J 5 S U Q i I F Z h b H V l P S J z M 2 J m M 2 Y 3 Y 2 M t Z D g 0 M y 0 0 Z T h m L W J l M W I t Z D J l N D h m M j B j N T d k I i A v P j x F b n R y e S B U e X B l P S J G a W x s R X J y b 3 J D b 3 V u d C I g V m F s d W U 9 I m w w I i A v P j x F b n R y e S B U e X B l P S J G a W x s R X J y b 3 J D b 2 R l I i B W Y W x 1 Z T 0 i c 1 V u a 2 5 v d 2 4 i I C 8 + P E V u d H J 5 I F R 5 c G U 9 I k Z p b G x D b 3 V u d C I g V m F s d W U 9 I m w x O S I g L z 4 8 R W 5 0 c n k g V H l w Z T 0 i Q W R k Z W R U b 0 R h d G F N b 2 R l b C I g V m F s d W U 9 I m w w I i A v P j x F b n R y e S B U e X B l P S J G a W x s T G F z d F V w Z G F 0 Z W Q i I F Z h b H V l P S J k M j A y M y 0 w O C 0 y O F Q x M T o y M z o y M i 4 z O D Q 1 M D g 1 W i I g L z 4 8 R W 5 0 c n k g V H l w Z T 0 i R m l s b E N v b H V t b l R 5 c G V z I i B W Y W x 1 Z T 0 i c 0 J n T T 0 i I C 8 + P E V u d H J 5 I F R 5 c G U 9 I k Z p b G x D b 2 x 1 b W 5 O Y W 1 l c y I g V m F s d W U 9 I n N b J n F 1 b 3 Q 7 U 3 R h d G V t Z W 5 0 J n F 1 b 3 Q 7 L C Z x d W 9 0 O 3 Z h b H V l 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c z U v R 2 X D p G 5 k Z X J 0 Z X I g V H l w L n t T d G F 0 Z W 1 l b n Q s M n 0 m c X V v d D s s J n F 1 b 3 Q 7 U 2 V j d G l v b j E v c z U v R 2 X D p G 5 k Z X J 0 Z X I g V H l w L n t 2 Y W x 1 Z S w 0 f S Z x d W 9 0 O 1 0 s J n F 1 b 3 Q 7 Q 2 9 s d W 1 u Q 2 9 1 b n Q m c X V v d D s 6 M i w m c X V v d D t L Z X l D b 2 x 1 b W 5 O Y W 1 l c y Z x d W 9 0 O z p b X S w m c X V v d D t D b 2 x 1 b W 5 J Z G V u d G l 0 a W V z J n F 1 b 3 Q 7 O l s m c X V v d D t T Z W N 0 a W 9 u M S 9 z N S 9 H Z c O k b m R l c n R l c i B U e X A u e 1 N 0 Y X R l b W V u d C w y f S Z x d W 9 0 O y w m c X V v d D t T Z W N 0 a W 9 u M S 9 z N S 9 H Z c O k b m R l c n R l c i B U e X A u e 3 Z h b H V l L D R 9 J n F 1 b 3 Q 7 X S w m c X V v d D t S Z W x h d G l v b n N o a X B J b m Z v J n F 1 b 3 Q 7 O l t d f S I g L z 4 8 L 1 N 0 Y W J s Z U V u d H J p Z X M + P C 9 J d G V t P j x J d G V t P j x J d G V t T G 9 j Y X R p b 2 4 + P E l 0 Z W 1 U e X B l P k Z v c m 1 1 b G E 8 L 0 l 0 Z W 1 U e X B l P j x J d G V t U G F 0 a D 5 T Z W N 0 a W 9 u M S 9 z N S 9 R d W V s b G U 8 L 0 l 0 Z W 1 Q Y X R o P j w v S X R l b U x v Y 2 F 0 a W 9 u P j x T d G F i b G V F b n R y a W V z I C 8 + P C 9 J d G V t P j x J d G V t P j x J d G V t T G 9 j Y X R p b 2 4 + P E l 0 Z W 1 U e X B l P k Z v c m 1 1 b G E 8 L 0 l 0 Z W 1 U e X B l P j x J d G V t U G F 0 a D 5 T Z W N 0 a W 9 u M S 9 z N S 9 H Z S V D M y V B N G 5 k Z X J 0 Z X I l M j B U e X A 8 L 0 l 0 Z W 1 Q Y X R o P j w v S X R l b U x v Y 2 F 0 a W 9 u P j x T d G F i b G V F b n R y a W V z I C 8 + P C 9 J d G V t P j x J d G V t P j x J d G V t T G 9 j Y X R p b 2 4 + P E l 0 Z W 1 U e X B l P k Z v c m 1 1 b G E 8 L 0 l 0 Z W 1 U e X B l P j x J d G V t U G F 0 a D 5 T Z W N 0 a W 9 u M S 9 z N S 9 H Z W Z p b H R l c n R l J T I w W m V p b G V u P C 9 J d G V t U G F 0 a D 4 8 L 0 l 0 Z W 1 M b 2 N h d G l v b j 4 8 U 3 R h Y m x l R W 5 0 c m l l c y A v P j w v S X R l b T 4 8 S X R l b T 4 8 S X R l b U x v Y 2 F 0 a W 9 u P j x J d G V t V H l w Z T 5 G b 3 J t d W x h P C 9 J d G V t V H l w Z T 4 8 S X R l b V B h d G g + U 2 V j d G l v b j E v c z U v R W 5 0 Z m V y b n R l J T I w U 3 B h b H R l b j w v S X R l b V B h d G g + P C 9 J d G V t T G 9 j Y X R p b 2 4 + P F N 0 Y W J s Z U V u d H J p Z X M g L z 4 8 L 0 l 0 Z W 0 + P E l 0 Z W 0 + P E l 0 Z W 1 M b 2 N h d G l v b j 4 8 S X R l b V R 5 c G U + R m 9 y b X V s Y T w v S X R l b V R 5 c G U + P E l 0 Z W 1 Q Y X R o P l N l Y 3 R p b 2 4 x L 3 M y L 0 d l Z m l s d G V y d G U l M j B a Z W l s Z W 4 x P C 9 J d G V t U G F 0 a D 4 8 L 0 l 0 Z W 1 M b 2 N h d G l v b j 4 8 U 3 R h Y m x l R W 5 0 c m l l c y A v P j w v S X R l b T 4 8 S X R l b T 4 8 S X R l b U x v Y 2 F 0 a W 9 u P j x J d G V t V H l w Z T 5 G b 3 J t d W x h P C 9 J d G V t V H l w Z T 4 8 S X R l b V B h d G g + U 2 V j d G l v b j E v c z E v R 2 V m a W x 0 Z X J 0 Z S U y M F p l a W x l b j E 8 L 0 l 0 Z W 1 Q Y X R o P j w v S X R l b U x v Y 2 F 0 a W 9 u P j x T d G F i b G V F b n R y a W V z I C 8 + P C 9 J d G V t P j x J d G V t P j x J d G V t T G 9 j Y X R p b 2 4 + P E l 0 Z W 1 U e X B l P k Z v c m 1 1 b G E 8 L 0 l 0 Z W 1 U e X B l P j x J d G V t U G F 0 a D 5 T Z W N 0 a W 9 u M S 9 z M y 9 H Z W Z p b H R l c n R l J T I w W m V p b G V u M T w v S X R l b V B h d G g + P C 9 J d G V t T G 9 j Y X R p b 2 4 + P F N 0 Y W J s Z U V u d H J p Z X M g L z 4 8 L 0 l 0 Z W 0 + P E l 0 Z W 0 + P E l 0 Z W 1 M b 2 N h d G l v b j 4 8 S X R l b V R 5 c G U + R m 9 y b X V s Y T w v S X R l b V R 5 c G U + P E l 0 Z W 1 Q Y X R o P l N l Y 3 R p b 2 4 x L 3 M 0 L 0 d l Z m l s d G V y d G U l M j B a Z W l s Z W 4 x P C 9 J d G V t U G F 0 a D 4 8 L 0 l 0 Z W 1 M b 2 N h d G l v b j 4 8 U 3 R h Y m x l R W 5 0 c m l l c y A v P j w v S X R l b T 4 8 S X R l b T 4 8 S X R l b U x v Y 2 F 0 a W 9 u P j x J d G V t V H l w Z T 5 G b 3 J t d W x h P C 9 J d G V t V H l w Z T 4 8 S X R l b V B h d G g + U 2 V j d G l v b j E v c z U v R 2 V m a W x 0 Z X J 0 Z S U y M F p l a W x l b j E 8 L 0 l 0 Z W 1 Q Y X R o P j w v S X R l b U x v Y 2 F 0 a W 9 u P j x T d G F i b G V F b n R y a W V z I C 8 + P C 9 J d G V t P j x J d G V t P j x J d G V t T G 9 j Y X R p b 2 4 + P E l 0 Z W 1 U e X B l P k Z v c m 1 1 b G E 8 L 0 l 0 Z W 1 U e X B l P j x J d G V t U G F 0 a D 5 T Z W N 0 a W 9 u M S 9 v d m V y d m l l d 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w 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V G F y Z 2 V 0 I i B W Y W x 1 Z T 0 i c 2 9 2 Z X J 2 a W V 3 I i A v P j x F b n R y e S B U e X B l P S J M b 2 F k Z W R U b 0 F u Y W x 5 c 2 l z U 2 V y d m l j Z X M i I F Z h b H V l P S J s M C I g L z 4 8 R W 5 0 c n k g V H l w Z T 0 i U X V l c n l J R C I g V m F s d W U 9 I n M 1 N j A 5 O G F m N S 0 5 Y T h m L T Q 1 O W U t Y W F m M S 0 2 Z T c 3 Y T V k Y j A y N z c i I C 8 + P E V u d H J 5 I F R 5 c G U 9 I k Z p b G x F c n J v c k N v d W 5 0 I i B W Y W x 1 Z T 0 i b D A i I C 8 + P E V u d H J 5 I F R 5 c G U 9 I k Z p b G x F c n J v c k N v Z G U i I F Z h b H V l P S J z V W 5 r b m 9 3 b i I g L z 4 8 R W 5 0 c n k g V H l w Z T 0 i R m l s b E N v d W 5 0 I i B W Y W x 1 Z T 0 i b D g 2 I i A v P j x F b n R y e S B U e X B l P S J B Z G R l Z F R v R G F 0 Y U 1 v Z G V s I i B W Y W x 1 Z T 0 i b D A i I C 8 + P E V u d H J 5 I F R 5 c G U 9 I k Z p b G x M Y X N 0 V X B k Y X R l Z C I g V m F s d W U 9 I m Q y M D I z L T A 4 L T I 4 V D E x O j I z O j E 1 L j g z N D Q 2 N j l a I i A v P j x F b n R y e S B U e X B l P S J G a W x s Q 2 9 s d W 1 u V H l w Z X M i I F Z h b H V l P S J z Q m d Z R 0 J n T T 0 i I C 8 + P E V u d H J 5 I F R 5 c G U 9 I k Z p b G x D b 2 x 1 b W 5 O Y W 1 l c y I g V m F s d W U 9 I n N b J n F 1 b 3 Q 7 U 3 R h b m R h c m Q m c X V v d D s s J n F 1 b 3 Q 7 U 3 V i c 3 R h b m R h c m Q m c X V v d D s s J n F 1 b 3 Q 7 U 3 R h d G V t Z W 5 0 J n F 1 b 3 Q 7 L C Z x d W 9 0 O 0 1 l Y X N 1 c m F i b G U g Z W x l b W V u d C B z d G F 0 Z W 1 l b n Q m c X V v d D s s J n F 1 b 3 Q 7 d m F s d W U m c X V v d D t d 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v d m V y d m l l d y 9 H Z c O k b m R l c n R l c i B U e X A u e 1 N 0 Y W 5 k Y X J k L D B 9 J n F 1 b 3 Q 7 L C Z x d W 9 0 O 1 N l Y 3 R p b 2 4 x L 2 9 2 Z X J 2 a W V 3 L 0 d l w 6 R u Z G V y d G V y I F R 5 c C 5 7 U 3 V i c 3 R h b m R h c m Q s M X 0 m c X V v d D s s J n F 1 b 3 Q 7 U 2 V j d G l v b j E v b 3 Z l c n Z p Z X c v R 2 X D p G 5 k Z X J 0 Z X I g V H l w L n t T d G F 0 Z W 1 l b n Q s M n 0 m c X V v d D s s J n F 1 b 3 Q 7 U 2 V j d G l v b j E v b 3 Z l c n Z p Z X c v R 2 X D p G 5 k Z X J 0 Z X I g V H l w L n t N Z W F z d X J h Y m x l I G V s Z W 1 l b n Q g c 3 R h d G V t Z W 5 0 L D N 9 J n F 1 b 3 Q 7 L C Z x d W 9 0 O 1 N l Y 3 R p b 2 4 x L 2 9 2 Z X J 2 a W V 3 L 0 d l w 6 R u Z G V y d G V y I F R 5 c C 5 7 d m F s d W U s N H 0 m c X V v d D t d L C Z x d W 9 0 O 0 N v b H V t b k N v d W 5 0 J n F 1 b 3 Q 7 O j U s J n F 1 b 3 Q 7 S 2 V 5 Q 2 9 s d W 1 u T m F t Z X M m c X V v d D s 6 W 1 0 s J n F 1 b 3 Q 7 Q 2 9 s d W 1 u S W R l b n R p d G l l c y Z x d W 9 0 O z p b J n F 1 b 3 Q 7 U 2 V j d G l v b j E v b 3 Z l c n Z p Z X c v R 2 X D p G 5 k Z X J 0 Z X I g V H l w L n t T d G F u Z G F y Z C w w f S Z x d W 9 0 O y w m c X V v d D t T Z W N 0 a W 9 u M S 9 v d m V y d m l l d y 9 H Z c O k b m R l c n R l c i B U e X A u e 1 N 1 Y n N 0 Y W 5 k Y X J k L D F 9 J n F 1 b 3 Q 7 L C Z x d W 9 0 O 1 N l Y 3 R p b 2 4 x L 2 9 2 Z X J 2 a W V 3 L 0 d l w 6 R u Z G V y d G V y I F R 5 c C 5 7 U 3 R h d G V t Z W 5 0 L D J 9 J n F 1 b 3 Q 7 L C Z x d W 9 0 O 1 N l Y 3 R p b 2 4 x L 2 9 2 Z X J 2 a W V 3 L 0 d l w 6 R u Z G V y d G V y I F R 5 c C 5 7 T W V h c 3 V y Y W J s Z S B l b G V t Z W 5 0 I H N 0 Y X R l b W V u d C w z f S Z x d W 9 0 O y w m c X V v d D t T Z W N 0 a W 9 u M S 9 v d m V y d m l l d y 9 H Z c O k b m R l c n R l c i B U e X A u e 3 Z h b H V l L D R 9 J n F 1 b 3 Q 7 X S w m c X V v d D t S Z W x h d G l v b n N o a X B J b m Z v J n F 1 b 3 Q 7 O l t d f S I g L z 4 8 L 1 N 0 Y W J s Z U V u d H J p Z X M + P C 9 J d G V t P j x J d G V t P j x J d G V t T G 9 j Y X R p b 2 4 + P E l 0 Z W 1 U e X B l P k Z v c m 1 1 b G E 8 L 0 l 0 Z W 1 U e X B l P j x J d G V t U G F 0 a D 5 T Z W N 0 a W 9 u M S 9 v d m V y d m l l d y 9 R d W V s b G U 8 L 0 l 0 Z W 1 Q Y X R o P j w v S X R l b U x v Y 2 F 0 a W 9 u P j x T d G F i b G V F b n R y a W V z I C 8 + P C 9 J d G V t P j x J d G V t P j x J d G V t T G 9 j Y X R p b 2 4 + P E l 0 Z W 1 U e X B l P k Z v c m 1 1 b G E 8 L 0 l 0 Z W 1 U e X B l P j x J d G V t U G F 0 a D 5 T Z W N 0 a W 9 u M S 9 v d m V y d m l l d y 9 H Z S V D M y V B N G 5 k Z X J 0 Z X I l M j B U e X A 8 L 0 l 0 Z W 1 Q Y X R o P j w v S X R l b U x v Y 2 F 0 a W 9 u P j x T d G F i b G V F b n R y a W V z I C 8 + P C 9 J d G V t P j x J d G V t P j x J d G V t T G 9 j Y X R p b 2 4 + P E l 0 Z W 1 U e X B l P k Z v c m 1 1 b G E 8 L 0 l 0 Z W 1 U e X B l P j x J d G V t U G F 0 a D 5 T Z W N 0 a W 9 u M S 9 v d m V y d m l l d y 9 H Z W Z p b H R l c n R l J T I w W m V p b G V u M T w v S X R l b V B h d G g + P C 9 J d G V t T G 9 j Y X R p b 2 4 + P F N 0 Y W J s Z U V u d H J p Z X M g L z 4 8 L 0 l 0 Z W 0 + P E l 0 Z W 0 + P E l 0 Z W 1 M b 2 N h d G l v b j 4 8 S X R l b V R 5 c G U + R m 9 y b X V s Y T w v S X R l b V R 5 c G U + P E l 0 Z W 1 Q Y X R o P l N l Y 3 R p b 2 4 x L 2 9 2 Z X J 2 a W V 3 L 0 V u d G Z l c m 5 0 Z S U y M F N w Y W x 0 Z W 4 8 L 0 l 0 Z W 1 Q Y X R o P j w v S X R l b U x v Y 2 F 0 a W 9 u P j x T d G F i b G V F b n R y a W V z I C 8 + P C 9 J d G V t P j w v S X R l b X M + P C 9 M b 2 N h b F B h Y 2 t h Z 2 V N Z X R h Z G F 0 Y U Z p b G U + F g A A A F B L B Q Y A A A A A A A A A A A A A A A A A A A A A A A D a A A A A A Q A A A N C M n d 8 B F d E R j H o A w E / C l + s B A A A A J K P 4 d a Z p A E O k + w U Y Z t r H g g A A A A A C A A A A A A A D Z g A A w A A A A B A A A A B / E 1 i m 7 w q N 8 0 N D P t o 6 i u U f A A A A A A S A A A C g A A A A E A A A A J S c j D 4 e D Q L Q a u u o i v g R 1 G t Q A A A A x 7 n W x 6 C q A b Q 1 t C 3 R + P M H q R e F H M 5 F o j g i h u X n w L z o o e l U W P i o O K + 6 t I z M k 6 6 o 0 R 0 Q d c U l O N 1 G Z v 6 6 w V q k p v 0 I D + 2 V t K E L x N S C I K s V N h X R 3 W E U A A A A W N Y m 8 f p S 0 6 d x c r a V h F w 4 l J v w 0 K U = < / D a t a M a s h u p > 
</file>

<file path=customXml/itemProps1.xml><?xml version="1.0" encoding="utf-8"?>
<ds:datastoreItem xmlns:ds="http://schemas.openxmlformats.org/officeDocument/2006/customXml" ds:itemID="{D78730AB-5937-4ACF-9DE5-F753AC75429F}">
  <ds:schemaRefs>
    <ds:schemaRef ds:uri="http://schemas.microsoft.com/sharepoint/v3/contenttype/forms"/>
  </ds:schemaRefs>
</ds:datastoreItem>
</file>

<file path=customXml/itemProps2.xml><?xml version="1.0" encoding="utf-8"?>
<ds:datastoreItem xmlns:ds="http://schemas.openxmlformats.org/officeDocument/2006/customXml" ds:itemID="{BE29CBB6-D0E5-44CD-978F-09E12B0AFA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5c5c7a-5528-4705-ab10-5c0892598170"/>
    <ds:schemaRef ds:uri="d127f20a-42c7-4a1c-8e12-d450960f1b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D820C3-0961-4828-9668-5ACDC783E369}">
  <ds:schemaRefs>
    <ds:schemaRef ds:uri="d127f20a-42c7-4a1c-8e12-d450960f1bd2"/>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a35c5c7a-5528-4705-ab10-5c0892598170"/>
    <ds:schemaRef ds:uri="http://www.w3.org/XML/1998/namespace"/>
  </ds:schemaRefs>
</ds:datastoreItem>
</file>

<file path=customXml/itemProps4.xml><?xml version="1.0" encoding="utf-8"?>
<ds:datastoreItem xmlns:ds="http://schemas.openxmlformats.org/officeDocument/2006/customXml" ds:itemID="{FA819B26-11CE-482B-B62B-DF4A262A26D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33</vt:i4>
      </vt:variant>
      <vt:variant>
        <vt:lpstr>Intervalli denominati</vt:lpstr>
      </vt:variant>
      <vt:variant>
        <vt:i4>27</vt:i4>
      </vt:variant>
    </vt:vector>
  </HeadingPairs>
  <TitlesOfParts>
    <vt:vector size="60" baseType="lpstr">
      <vt:lpstr>Istruzioni</vt:lpstr>
      <vt:lpstr>Standard 1</vt:lpstr>
      <vt:lpstr>Standard 2</vt:lpstr>
      <vt:lpstr>Standard 3</vt:lpstr>
      <vt:lpstr>Standard 4</vt:lpstr>
      <vt:lpstr>Standard 5</vt:lpstr>
      <vt:lpstr>results</vt:lpstr>
      <vt:lpstr>overview</vt:lpstr>
      <vt:lpstr>visuals</vt:lpstr>
      <vt:lpstr>s1_1</vt:lpstr>
      <vt:lpstr>s1_2</vt:lpstr>
      <vt:lpstr>s1_3</vt:lpstr>
      <vt:lpstr>s2_1</vt:lpstr>
      <vt:lpstr>s2_2</vt:lpstr>
      <vt:lpstr>s2_3</vt:lpstr>
      <vt:lpstr>s3_1</vt:lpstr>
      <vt:lpstr>s3_2</vt:lpstr>
      <vt:lpstr>s3_3</vt:lpstr>
      <vt:lpstr>s3_4</vt:lpstr>
      <vt:lpstr>s3_5</vt:lpstr>
      <vt:lpstr>s3_6</vt:lpstr>
      <vt:lpstr>s4_1</vt:lpstr>
      <vt:lpstr>s4_2</vt:lpstr>
      <vt:lpstr>s5_1</vt:lpstr>
      <vt:lpstr>s5_2</vt:lpstr>
      <vt:lpstr>s5_3</vt:lpstr>
      <vt:lpstr>s5_4</vt:lpstr>
      <vt:lpstr>s1</vt:lpstr>
      <vt:lpstr>s2</vt:lpstr>
      <vt:lpstr>s3</vt:lpstr>
      <vt:lpstr>s4</vt:lpstr>
      <vt:lpstr>ctrl</vt:lpstr>
      <vt:lpstr>s5</vt:lpstr>
      <vt:lpstr>_lof</vt:lpstr>
      <vt:lpstr>_s11</vt:lpstr>
      <vt:lpstr>_s12</vt:lpstr>
      <vt:lpstr>_s13</vt:lpstr>
      <vt:lpstr>_s21</vt:lpstr>
      <vt:lpstr>_s22</vt:lpstr>
      <vt:lpstr>_s23</vt:lpstr>
      <vt:lpstr>_s31</vt:lpstr>
      <vt:lpstr>_s32</vt:lpstr>
      <vt:lpstr>_s33</vt:lpstr>
      <vt:lpstr>_s34</vt:lpstr>
      <vt:lpstr>_s35</vt:lpstr>
      <vt:lpstr>_s36</vt:lpstr>
      <vt:lpstr>_s41</vt:lpstr>
      <vt:lpstr>_s42</vt:lpstr>
      <vt:lpstr>_s51</vt:lpstr>
      <vt:lpstr>_s52</vt:lpstr>
      <vt:lpstr>_s53</vt:lpstr>
      <vt:lpstr>_s54</vt:lpstr>
      <vt:lpstr>sub_1_1</vt:lpstr>
      <vt:lpstr>sub_1_2</vt:lpstr>
      <vt:lpstr>sub_1_3</vt:lpstr>
      <vt:lpstr>sub_2_1</vt:lpstr>
      <vt:lpstr>sub_2_2</vt:lpstr>
      <vt:lpstr>sub_2_3</vt:lpstr>
      <vt:lpstr>sub1_1</vt:lpstr>
      <vt:lpstr>toc_charts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 Lewin</dc:creator>
  <cp:keywords/>
  <dc:description/>
  <cp:lastModifiedBy>Cristina Aguzzoli</cp:lastModifiedBy>
  <cp:revision/>
  <dcterms:created xsi:type="dcterms:W3CDTF">2021-10-22T06:42:13Z</dcterms:created>
  <dcterms:modified xsi:type="dcterms:W3CDTF">2023-08-28T11:24:03Z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0x010100965AE52BD4CA02459E06AD768C78E74A</vt:lpwstr>
  </property>
</Properties>
</file>